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74"/>
  </bookViews>
  <sheets>
    <sheet name="mshakuyt 11" sheetId="28" r:id="rId1"/>
  </sheets>
  <calcPr calcId="125725"/>
</workbook>
</file>

<file path=xl/calcChain.xml><?xml version="1.0" encoding="utf-8"?>
<calcChain xmlns="http://schemas.openxmlformats.org/spreadsheetml/2006/main">
  <c r="J33" i="28"/>
  <c r="J30"/>
  <c r="J28"/>
  <c r="J25"/>
  <c r="J24"/>
  <c r="J20"/>
  <c r="J19"/>
  <c r="J16"/>
  <c r="J34" l="1"/>
</calcChain>
</file>

<file path=xl/sharedStrings.xml><?xml version="1.0" encoding="utf-8"?>
<sst xmlns="http://schemas.openxmlformats.org/spreadsheetml/2006/main" count="70" uniqueCount="42">
  <si>
    <t>Հ/հ</t>
  </si>
  <si>
    <t>Կազմակերպության անվանումը</t>
  </si>
  <si>
    <t>Հաստիքի անվանումը</t>
  </si>
  <si>
    <t>Հաստիքի տեսակը</t>
  </si>
  <si>
    <t>Պաշտոնի ծածկագիրը</t>
  </si>
  <si>
    <t>Հաստիքային միավորը</t>
  </si>
  <si>
    <t>Պաշտոնային դրույքաչափը</t>
  </si>
  <si>
    <t>Հավելումը</t>
  </si>
  <si>
    <t>Հավելավճարը</t>
  </si>
  <si>
    <t>Աշխատավարձի չափը</t>
  </si>
  <si>
    <t>Տեխնիկական</t>
  </si>
  <si>
    <t>Գործավար</t>
  </si>
  <si>
    <t>Ընդամենը</t>
  </si>
  <si>
    <t>72752-77904</t>
  </si>
  <si>
    <t>Տնօրեն</t>
  </si>
  <si>
    <t>-</t>
  </si>
  <si>
    <t>Գլխ.հաշվապահ</t>
  </si>
  <si>
    <t xml:space="preserve"> ՀԱՎԵԼՎԱԾ 11</t>
  </si>
  <si>
    <t xml:space="preserve">                                                                       </t>
  </si>
  <si>
    <t xml:space="preserve">                                                                             Հաստիքացուցակ</t>
  </si>
  <si>
    <t xml:space="preserve">                                                    «ՉԱՐԵՆՑԱՎԱՆԻ ՄՇԱԿՈՒՅԹ» ՀՈԱԿ-Ի                                                                                   Աշխատակիցների թվաքանակը՝ 28                                                                                                                                                                                 </t>
  </si>
  <si>
    <t>«Չարենցավանի մշակույթ» ՀՈԱԿ</t>
  </si>
  <si>
    <t>Գլխ.ճարտարագետ</t>
  </si>
  <si>
    <t>Կադրերի տեսուչ-գործավար</t>
  </si>
  <si>
    <t>Ստորաբաժանման ղեկավար</t>
  </si>
  <si>
    <t>Հուղարկավորության ստորաբաժանման ղեկավար</t>
  </si>
  <si>
    <t>1</t>
  </si>
  <si>
    <t>Համակարգչային օպերատոր</t>
  </si>
  <si>
    <t>Էլ.մոնտյոր-վարպետ</t>
  </si>
  <si>
    <t>Էլ.մոնտյոր</t>
  </si>
  <si>
    <t>Շրջիկ էլեկտրիկ-վարորդ</t>
  </si>
  <si>
    <t xml:space="preserve">Բարեկարգող բանվոր վարորդ </t>
  </si>
  <si>
    <t xml:space="preserve">Կանաչապատող և բարեկարգող բանվոր </t>
  </si>
  <si>
    <t>Բանվոր (գերեզմանափոր)</t>
  </si>
  <si>
    <t>Սեզոնային բանվոր /5ամիս/</t>
  </si>
  <si>
    <t>Գերեզմանատան վերակացու</t>
  </si>
  <si>
    <t>Որսորդ/6ամիս/</t>
  </si>
  <si>
    <t>Գազաէլեկտրաեռակցող</t>
  </si>
  <si>
    <t>Վարպետ (կան.տ,ոռոգ.ցանց. խն. պահ.)</t>
  </si>
  <si>
    <t xml:space="preserve">Վարպետ </t>
  </si>
  <si>
    <t>84500</t>
  </si>
  <si>
    <t xml:space="preserve">ՉԱՐԵՆՑԱՎԱՆ ՀԱՄԱՅՆՔԻ ԱՎԱԳԱՆՈՒ 2017 ԹՎԱԿԱՆԻ ՄԱՅԻՍԻ 25-Ի ԹԻՎ 32 ՈՐՈՇՄԱՆ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</si>
</sst>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 Armeni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topLeftCell="A31" workbookViewId="0">
      <selection activeCell="A4" sqref="A4:J4"/>
    </sheetView>
  </sheetViews>
  <sheetFormatPr defaultRowHeight="15"/>
  <cols>
    <col min="1" max="1" width="3.5703125" customWidth="1"/>
    <col min="2" max="2" width="5.5703125" customWidth="1"/>
    <col min="3" max="3" width="20" customWidth="1"/>
    <col min="4" max="4" width="14.85546875" customWidth="1"/>
    <col min="5" max="5" width="5.7109375" customWidth="1"/>
    <col min="6" max="6" width="5.5703125" customWidth="1"/>
    <col min="7" max="7" width="11.7109375" customWidth="1"/>
    <col min="8" max="8" width="5" customWidth="1"/>
    <col min="9" max="9" width="6.140625" customWidth="1"/>
    <col min="10" max="10" width="9.28515625" customWidth="1"/>
  </cols>
  <sheetData>
    <row r="1" spans="1:12" s="1" customFormat="1" ht="5.25" customHeight="1">
      <c r="C1" s="13"/>
      <c r="D1" s="13"/>
      <c r="E1" s="13"/>
      <c r="F1" s="13"/>
      <c r="G1" s="24"/>
      <c r="H1" s="24"/>
      <c r="I1" s="24"/>
      <c r="J1" s="24"/>
      <c r="K1" s="24"/>
      <c r="L1" s="24"/>
    </row>
    <row r="2" spans="1:12" s="1" customFormat="1">
      <c r="C2" s="13"/>
      <c r="D2" s="13"/>
      <c r="E2" s="13"/>
      <c r="F2" s="13"/>
      <c r="G2" s="24" t="s">
        <v>17</v>
      </c>
      <c r="H2" s="24"/>
      <c r="I2" s="24"/>
      <c r="J2" s="24"/>
      <c r="K2" s="24"/>
      <c r="L2" s="24"/>
    </row>
    <row r="3" spans="1:12" s="1" customFormat="1" ht="0.75" customHeight="1">
      <c r="A3" s="13"/>
      <c r="B3" s="13"/>
      <c r="C3" s="25" t="s">
        <v>18</v>
      </c>
      <c r="D3" s="25"/>
      <c r="E3" s="25"/>
      <c r="F3" s="25"/>
      <c r="G3" s="25"/>
      <c r="H3" s="25"/>
      <c r="I3" s="25"/>
      <c r="J3" s="25"/>
    </row>
    <row r="4" spans="1:12" s="1" customFormat="1">
      <c r="A4" s="25" t="s">
        <v>41</v>
      </c>
      <c r="B4" s="25"/>
      <c r="C4" s="25"/>
      <c r="D4" s="25"/>
      <c r="E4" s="25"/>
      <c r="F4" s="25"/>
      <c r="G4" s="25"/>
      <c r="H4" s="25"/>
      <c r="I4" s="25"/>
      <c r="J4" s="25"/>
    </row>
    <row r="5" spans="1:12" s="1" customFormat="1">
      <c r="A5" s="26"/>
      <c r="B5" s="26"/>
      <c r="C5" s="27" t="s">
        <v>19</v>
      </c>
      <c r="D5" s="27"/>
      <c r="E5" s="27"/>
      <c r="F5" s="27"/>
      <c r="G5" s="27"/>
      <c r="H5" s="27"/>
      <c r="I5" s="27"/>
      <c r="J5" s="27"/>
    </row>
    <row r="6" spans="1:12" s="1" customFormat="1" ht="5.25" customHeight="1">
      <c r="A6" s="26"/>
      <c r="B6" s="26"/>
      <c r="C6" s="28" t="s">
        <v>20</v>
      </c>
      <c r="D6" s="28"/>
      <c r="E6" s="28"/>
      <c r="F6" s="28"/>
      <c r="G6" s="28"/>
      <c r="H6" s="28"/>
      <c r="I6" s="28"/>
      <c r="J6" s="28"/>
    </row>
    <row r="7" spans="1:12" s="1" customFormat="1">
      <c r="A7" s="26"/>
      <c r="B7" s="26"/>
      <c r="C7" s="28"/>
      <c r="D7" s="28"/>
      <c r="E7" s="28"/>
      <c r="F7" s="28"/>
      <c r="G7" s="28"/>
      <c r="H7" s="28"/>
      <c r="I7" s="28"/>
      <c r="J7" s="28"/>
    </row>
    <row r="8" spans="1:12" s="1" customFormat="1" ht="6" customHeight="1">
      <c r="A8" s="26"/>
      <c r="B8" s="26"/>
      <c r="C8" s="28"/>
      <c r="D8" s="28"/>
      <c r="E8" s="28"/>
      <c r="F8" s="28"/>
      <c r="G8" s="28"/>
      <c r="H8" s="28"/>
      <c r="I8" s="28"/>
      <c r="J8" s="28"/>
    </row>
    <row r="9" spans="1:12" s="1" customFormat="1" ht="6" hidden="1" customHeight="1">
      <c r="A9" s="26"/>
      <c r="B9" s="26"/>
      <c r="C9" s="29"/>
      <c r="D9" s="29"/>
      <c r="E9" s="29"/>
      <c r="F9" s="29"/>
      <c r="G9" s="29"/>
      <c r="H9" s="29"/>
      <c r="I9" s="29"/>
      <c r="J9" s="29"/>
    </row>
    <row r="10" spans="1:12" s="1" customFormat="1">
      <c r="A10" s="23" t="s">
        <v>0</v>
      </c>
      <c r="B10" s="23" t="s">
        <v>1</v>
      </c>
      <c r="C10" s="30"/>
      <c r="D10" s="31"/>
      <c r="E10" s="23"/>
      <c r="F10" s="23"/>
      <c r="G10" s="23" t="s">
        <v>6</v>
      </c>
      <c r="H10" s="23"/>
      <c r="I10" s="23"/>
      <c r="J10" s="23"/>
    </row>
    <row r="11" spans="1:12" s="1" customFormat="1" ht="56.25">
      <c r="A11" s="23"/>
      <c r="B11" s="23"/>
      <c r="C11" s="16" t="s">
        <v>2</v>
      </c>
      <c r="D11" s="16" t="s">
        <v>3</v>
      </c>
      <c r="E11" s="4" t="s">
        <v>4</v>
      </c>
      <c r="F11" s="15" t="s">
        <v>5</v>
      </c>
      <c r="G11" s="23"/>
      <c r="H11" s="15" t="s">
        <v>7</v>
      </c>
      <c r="I11" s="15" t="s">
        <v>8</v>
      </c>
      <c r="J11" s="15" t="s">
        <v>9</v>
      </c>
    </row>
    <row r="12" spans="1:12" s="1" customFormat="1" ht="9.75" customHeight="1">
      <c r="A12" s="2">
        <v>1</v>
      </c>
      <c r="B12" s="2">
        <v>2</v>
      </c>
      <c r="C12" s="2">
        <v>3</v>
      </c>
      <c r="D12" s="2">
        <v>4</v>
      </c>
      <c r="E12" s="5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</row>
    <row r="13" spans="1:12" s="1" customFormat="1" ht="12" customHeight="1">
      <c r="A13" s="2">
        <v>1</v>
      </c>
      <c r="B13" s="21" t="s">
        <v>21</v>
      </c>
      <c r="C13" s="6" t="s">
        <v>14</v>
      </c>
      <c r="D13" s="7" t="s">
        <v>15</v>
      </c>
      <c r="E13" s="8"/>
      <c r="F13" s="9">
        <v>1</v>
      </c>
      <c r="G13" s="9">
        <v>145000</v>
      </c>
      <c r="H13" s="9"/>
      <c r="I13" s="9"/>
      <c r="J13" s="9">
        <v>145000</v>
      </c>
    </row>
    <row r="14" spans="1:12" s="1" customFormat="1" ht="16.5" customHeight="1">
      <c r="A14" s="2">
        <v>2</v>
      </c>
      <c r="B14" s="22"/>
      <c r="C14" s="6" t="s">
        <v>22</v>
      </c>
      <c r="D14" s="7" t="s">
        <v>15</v>
      </c>
      <c r="E14" s="8"/>
      <c r="F14" s="9">
        <v>1</v>
      </c>
      <c r="G14" s="9">
        <v>116000</v>
      </c>
      <c r="H14" s="9"/>
      <c r="I14" s="9"/>
      <c r="J14" s="9">
        <v>116000</v>
      </c>
    </row>
    <row r="15" spans="1:12" s="1" customFormat="1" ht="12" customHeight="1">
      <c r="A15" s="2">
        <v>3</v>
      </c>
      <c r="B15" s="22"/>
      <c r="C15" s="6" t="s">
        <v>16</v>
      </c>
      <c r="D15" s="7" t="s">
        <v>15</v>
      </c>
      <c r="E15" s="8"/>
      <c r="F15" s="9">
        <v>1</v>
      </c>
      <c r="G15" s="9">
        <v>85000</v>
      </c>
      <c r="H15" s="9"/>
      <c r="I15" s="10"/>
      <c r="J15" s="9">
        <v>85000</v>
      </c>
    </row>
    <row r="16" spans="1:12" s="1" customFormat="1" ht="27" customHeight="1">
      <c r="A16" s="2">
        <v>4</v>
      </c>
      <c r="B16" s="22"/>
      <c r="C16" s="6" t="s">
        <v>23</v>
      </c>
      <c r="D16" s="7" t="s">
        <v>15</v>
      </c>
      <c r="E16" s="8"/>
      <c r="F16" s="9">
        <v>1</v>
      </c>
      <c r="G16" s="9" t="s">
        <v>13</v>
      </c>
      <c r="H16" s="9"/>
      <c r="I16" s="9"/>
      <c r="J16" s="9">
        <f>77904*F16</f>
        <v>77904</v>
      </c>
    </row>
    <row r="17" spans="1:10" s="1" customFormat="1" ht="25.5">
      <c r="A17" s="2">
        <v>5</v>
      </c>
      <c r="B17" s="22"/>
      <c r="C17" s="6" t="s">
        <v>24</v>
      </c>
      <c r="D17" s="17" t="s">
        <v>15</v>
      </c>
      <c r="E17" s="8"/>
      <c r="F17" s="9">
        <v>1</v>
      </c>
      <c r="G17" s="14">
        <v>79500</v>
      </c>
      <c r="H17" s="9"/>
      <c r="I17" s="9"/>
      <c r="J17" s="9">
        <v>79500</v>
      </c>
    </row>
    <row r="18" spans="1:10" s="1" customFormat="1" ht="51.75" customHeight="1">
      <c r="A18" s="2">
        <v>6</v>
      </c>
      <c r="B18" s="22"/>
      <c r="C18" s="18" t="s">
        <v>25</v>
      </c>
      <c r="D18" s="19" t="s">
        <v>15</v>
      </c>
      <c r="E18" s="20"/>
      <c r="F18" s="20" t="s">
        <v>26</v>
      </c>
      <c r="G18" s="20" t="s">
        <v>40</v>
      </c>
      <c r="H18" s="20"/>
      <c r="I18" s="20"/>
      <c r="J18" s="20" t="s">
        <v>40</v>
      </c>
    </row>
    <row r="19" spans="1:10" s="1" customFormat="1">
      <c r="A19" s="2">
        <v>7</v>
      </c>
      <c r="B19" s="22"/>
      <c r="C19" s="6" t="s">
        <v>11</v>
      </c>
      <c r="D19" s="7" t="s">
        <v>10</v>
      </c>
      <c r="E19" s="8"/>
      <c r="F19" s="7">
        <v>1</v>
      </c>
      <c r="G19" s="9" t="s">
        <v>13</v>
      </c>
      <c r="H19" s="7"/>
      <c r="I19" s="7"/>
      <c r="J19" s="9">
        <f>77904*F19</f>
        <v>77904</v>
      </c>
    </row>
    <row r="20" spans="1:10" s="1" customFormat="1" ht="25.5">
      <c r="A20" s="2">
        <v>8</v>
      </c>
      <c r="B20" s="22"/>
      <c r="C20" s="6" t="s">
        <v>27</v>
      </c>
      <c r="D20" s="7" t="s">
        <v>10</v>
      </c>
      <c r="E20" s="8"/>
      <c r="F20" s="7">
        <v>1</v>
      </c>
      <c r="G20" s="9" t="s">
        <v>13</v>
      </c>
      <c r="H20" s="7"/>
      <c r="I20" s="7"/>
      <c r="J20" s="9">
        <f>77904*F20</f>
        <v>77904</v>
      </c>
    </row>
    <row r="21" spans="1:10" s="1" customFormat="1" ht="25.5">
      <c r="A21" s="2">
        <v>9</v>
      </c>
      <c r="B21" s="22"/>
      <c r="C21" s="6" t="s">
        <v>28</v>
      </c>
      <c r="D21" s="7" t="s">
        <v>10</v>
      </c>
      <c r="E21" s="8"/>
      <c r="F21" s="7">
        <v>1</v>
      </c>
      <c r="G21" s="7">
        <v>85200</v>
      </c>
      <c r="H21" s="7"/>
      <c r="I21" s="7"/>
      <c r="J21" s="7">
        <v>85200</v>
      </c>
    </row>
    <row r="22" spans="1:10" s="1" customFormat="1">
      <c r="A22" s="2">
        <v>10</v>
      </c>
      <c r="B22" s="22"/>
      <c r="C22" s="6" t="s">
        <v>29</v>
      </c>
      <c r="D22" s="7" t="s">
        <v>10</v>
      </c>
      <c r="E22" s="8"/>
      <c r="F22" s="7">
        <v>2</v>
      </c>
      <c r="G22" s="7">
        <v>74000</v>
      </c>
      <c r="H22" s="7"/>
      <c r="I22" s="7"/>
      <c r="J22" s="7">
        <v>148000</v>
      </c>
    </row>
    <row r="23" spans="1:10" s="1" customFormat="1" ht="25.5">
      <c r="A23" s="2">
        <v>11</v>
      </c>
      <c r="B23" s="22"/>
      <c r="C23" s="6" t="s">
        <v>30</v>
      </c>
      <c r="D23" s="7" t="s">
        <v>10</v>
      </c>
      <c r="E23" s="8"/>
      <c r="F23" s="7">
        <v>1</v>
      </c>
      <c r="G23" s="9">
        <v>74000</v>
      </c>
      <c r="H23" s="7"/>
      <c r="I23" s="7"/>
      <c r="J23" s="9">
        <v>74000</v>
      </c>
    </row>
    <row r="24" spans="1:10" s="1" customFormat="1" ht="25.5">
      <c r="A24" s="2">
        <v>12</v>
      </c>
      <c r="B24" s="22"/>
      <c r="C24" s="6" t="s">
        <v>31</v>
      </c>
      <c r="D24" s="12" t="s">
        <v>10</v>
      </c>
      <c r="E24" s="8"/>
      <c r="F24" s="9">
        <v>1</v>
      </c>
      <c r="G24" s="9" t="s">
        <v>13</v>
      </c>
      <c r="H24" s="9"/>
      <c r="I24" s="9"/>
      <c r="J24" s="9">
        <f t="shared" ref="J24" si="0">77904*F24</f>
        <v>77904</v>
      </c>
    </row>
    <row r="25" spans="1:10" s="1" customFormat="1" ht="39" customHeight="1">
      <c r="A25" s="2">
        <v>13</v>
      </c>
      <c r="B25" s="22"/>
      <c r="C25" s="6" t="s">
        <v>32</v>
      </c>
      <c r="D25" s="12" t="s">
        <v>10</v>
      </c>
      <c r="E25" s="8"/>
      <c r="F25" s="9">
        <v>4</v>
      </c>
      <c r="G25" s="9" t="s">
        <v>13</v>
      </c>
      <c r="H25" s="9"/>
      <c r="I25" s="9"/>
      <c r="J25" s="9">
        <f>77904*F25</f>
        <v>311616</v>
      </c>
    </row>
    <row r="26" spans="1:10" s="1" customFormat="1" ht="25.5" customHeight="1">
      <c r="A26" s="2">
        <v>14</v>
      </c>
      <c r="B26" s="22"/>
      <c r="C26" s="6" t="s">
        <v>33</v>
      </c>
      <c r="D26" s="12" t="s">
        <v>10</v>
      </c>
      <c r="E26" s="8"/>
      <c r="F26" s="9">
        <v>1</v>
      </c>
      <c r="G26" s="9">
        <v>83000</v>
      </c>
      <c r="H26" s="9"/>
      <c r="I26" s="9"/>
      <c r="J26" s="9">
        <v>83000</v>
      </c>
    </row>
    <row r="27" spans="1:10" s="1" customFormat="1" ht="26.25" customHeight="1">
      <c r="A27" s="2">
        <v>15</v>
      </c>
      <c r="B27" s="22"/>
      <c r="C27" s="6" t="s">
        <v>33</v>
      </c>
      <c r="D27" s="12" t="s">
        <v>10</v>
      </c>
      <c r="E27" s="8"/>
      <c r="F27" s="9">
        <v>1</v>
      </c>
      <c r="G27" s="9">
        <v>78000</v>
      </c>
      <c r="H27" s="9"/>
      <c r="I27" s="9"/>
      <c r="J27" s="9">
        <v>78000</v>
      </c>
    </row>
    <row r="28" spans="1:10" s="1" customFormat="1" ht="25.5">
      <c r="A28" s="2">
        <v>16</v>
      </c>
      <c r="B28" s="22"/>
      <c r="C28" s="6" t="s">
        <v>34</v>
      </c>
      <c r="D28" s="11" t="s">
        <v>10</v>
      </c>
      <c r="E28" s="8"/>
      <c r="F28" s="9">
        <v>4</v>
      </c>
      <c r="G28" s="9" t="s">
        <v>13</v>
      </c>
      <c r="H28" s="9"/>
      <c r="I28" s="9"/>
      <c r="J28" s="9">
        <f t="shared" ref="J28:J30" si="1">77904*F28</f>
        <v>311616</v>
      </c>
    </row>
    <row r="29" spans="1:10" s="1" customFormat="1" ht="25.5">
      <c r="A29" s="2">
        <v>17</v>
      </c>
      <c r="B29" s="22"/>
      <c r="C29" s="6" t="s">
        <v>35</v>
      </c>
      <c r="D29" s="7" t="s">
        <v>10</v>
      </c>
      <c r="E29" s="8"/>
      <c r="F29" s="9">
        <v>1</v>
      </c>
      <c r="G29" s="9">
        <v>78000</v>
      </c>
      <c r="H29" s="9"/>
      <c r="I29" s="9"/>
      <c r="J29" s="9">
        <v>78000</v>
      </c>
    </row>
    <row r="30" spans="1:10" s="1" customFormat="1">
      <c r="A30" s="2">
        <v>18</v>
      </c>
      <c r="C30" s="6" t="s">
        <v>36</v>
      </c>
      <c r="D30" s="7" t="s">
        <v>10</v>
      </c>
      <c r="E30" s="8"/>
      <c r="F30" s="7">
        <v>1</v>
      </c>
      <c r="G30" s="9" t="s">
        <v>13</v>
      </c>
      <c r="H30" s="7"/>
      <c r="I30" s="7"/>
      <c r="J30" s="9">
        <f t="shared" si="1"/>
        <v>77904</v>
      </c>
    </row>
    <row r="31" spans="1:10" s="1" customFormat="1" ht="25.5">
      <c r="A31" s="2">
        <v>19</v>
      </c>
      <c r="C31" s="6" t="s">
        <v>37</v>
      </c>
      <c r="D31" s="12" t="s">
        <v>10</v>
      </c>
      <c r="E31" s="8"/>
      <c r="F31" s="9">
        <v>1</v>
      </c>
      <c r="G31" s="7">
        <v>74000</v>
      </c>
      <c r="H31" s="9"/>
      <c r="I31" s="9"/>
      <c r="J31" s="9">
        <v>74000</v>
      </c>
    </row>
    <row r="32" spans="1:10" s="1" customFormat="1" ht="39.75" customHeight="1">
      <c r="A32" s="2">
        <v>20</v>
      </c>
      <c r="C32" s="6" t="s">
        <v>38</v>
      </c>
      <c r="D32" s="12" t="s">
        <v>10</v>
      </c>
      <c r="E32" s="8"/>
      <c r="F32" s="9">
        <v>1</v>
      </c>
      <c r="G32" s="7">
        <v>74000</v>
      </c>
      <c r="H32" s="9"/>
      <c r="I32" s="9"/>
      <c r="J32" s="9">
        <v>74000</v>
      </c>
    </row>
    <row r="33" spans="1:10" s="1" customFormat="1" ht="18" customHeight="1">
      <c r="A33" s="2">
        <v>21</v>
      </c>
      <c r="C33" s="6" t="s">
        <v>39</v>
      </c>
      <c r="D33" s="12" t="s">
        <v>10</v>
      </c>
      <c r="E33" s="8"/>
      <c r="F33" s="9">
        <v>1</v>
      </c>
      <c r="G33" s="9" t="s">
        <v>13</v>
      </c>
      <c r="H33" s="7"/>
      <c r="I33" s="7"/>
      <c r="J33" s="9">
        <f t="shared" ref="J33" si="2">77904*F33</f>
        <v>77904</v>
      </c>
    </row>
    <row r="34" spans="1:10" s="1" customFormat="1" ht="21" customHeight="1">
      <c r="A34" s="3"/>
      <c r="B34" s="15" t="s">
        <v>12</v>
      </c>
      <c r="C34" s="9"/>
      <c r="D34" s="9"/>
      <c r="E34" s="8"/>
      <c r="F34" s="9">
        <v>28</v>
      </c>
      <c r="G34" s="9"/>
      <c r="H34" s="9"/>
      <c r="I34" s="9"/>
      <c r="J34" s="9">
        <f>SUM(J13:J33)</f>
        <v>2210356</v>
      </c>
    </row>
  </sheetData>
  <mergeCells count="14">
    <mergeCell ref="B13:B29"/>
    <mergeCell ref="H10:J10"/>
    <mergeCell ref="G1:L1"/>
    <mergeCell ref="G2:L2"/>
    <mergeCell ref="C3:J3"/>
    <mergeCell ref="A4:J4"/>
    <mergeCell ref="A5:B9"/>
    <mergeCell ref="C5:J5"/>
    <mergeCell ref="C6:J9"/>
    <mergeCell ref="A10:A11"/>
    <mergeCell ref="B10:B11"/>
    <mergeCell ref="C10:D10"/>
    <mergeCell ref="E10:F10"/>
    <mergeCell ref="G10:G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mshakuyt 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2017-05-26T12:45:43Z</dcterms:modified>
</cp:coreProperties>
</file>