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tabRatio="962" activeTab="2"/>
  </bookViews>
  <sheets>
    <sheet name="1-Զանգակ" sheetId="1" r:id="rId1"/>
    <sheet name="3-Հեքիաթ" sheetId="2" r:id="rId2"/>
    <sheet name="Ծիծեռնակ" sheetId="3" r:id="rId3"/>
    <sheet name="5-Հրաշք" sheetId="4" r:id="rId4"/>
    <sheet name="9-ՄՊՍԿ" sheetId="5" r:id="rId5"/>
  </sheets>
  <definedNames/>
  <calcPr fullCalcOnLoad="1"/>
</workbook>
</file>

<file path=xl/sharedStrings.xml><?xml version="1.0" encoding="utf-8"?>
<sst xmlns="http://schemas.openxmlformats.org/spreadsheetml/2006/main" count="285" uniqueCount="71">
  <si>
    <t>Գործավար</t>
  </si>
  <si>
    <t>Տնտեսվար</t>
  </si>
  <si>
    <t>Հավաքարար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</si>
  <si>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</si>
  <si>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</si>
  <si>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</si>
  <si>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</si>
  <si>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</si>
  <si>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</si>
  <si>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</si>
  <si>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</si>
  <si>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Հ/հ</t>
  </si>
  <si>
    <t>Հավելավճարը</t>
  </si>
  <si>
    <t>Տնօրեն</t>
  </si>
  <si>
    <t>-</t>
  </si>
  <si>
    <t>Փոխտնօրեն կազմակերպչ. գծով</t>
  </si>
  <si>
    <t>Մեթոդիստ</t>
  </si>
  <si>
    <t>Հաշվապահ</t>
  </si>
  <si>
    <t>Լոգոպեդ</t>
  </si>
  <si>
    <t>Մանկավարժ-հոգեբան</t>
  </si>
  <si>
    <t>Դաստիարակ</t>
  </si>
  <si>
    <t>Դաստիարակի օգնական</t>
  </si>
  <si>
    <t>Տեխնիկական</t>
  </si>
  <si>
    <t>Երաժ/դաստիարակ</t>
  </si>
  <si>
    <t>Բուժքույր</t>
  </si>
  <si>
    <t xml:space="preserve"> Շեֆ խոհարար</t>
  </si>
  <si>
    <t>Խոհարար</t>
  </si>
  <si>
    <t>Խոհարարի  օգնական</t>
  </si>
  <si>
    <t>Խոհանոցի օժանդակ բանվոր</t>
  </si>
  <si>
    <t>Պահեստապետ</t>
  </si>
  <si>
    <t>Լվացարար</t>
  </si>
  <si>
    <t>Դռնապան</t>
  </si>
  <si>
    <t>Դերձակ</t>
  </si>
  <si>
    <t>Ֆիզկուլտուրայի հրահանգիչ</t>
  </si>
  <si>
    <t>Այգեպան</t>
  </si>
  <si>
    <t>Ընդամենը</t>
  </si>
  <si>
    <t>«Ծիծեռնակ» մանկապարտեզ</t>
  </si>
  <si>
    <t>Տնօրենի օգնական</t>
  </si>
  <si>
    <t>Փոխարինող դաստիարակ</t>
  </si>
  <si>
    <t>Հնոցապան /5 ամիս/</t>
  </si>
  <si>
    <t>Խոհարարի օգնական</t>
  </si>
  <si>
    <t>Պահեստա
պետ</t>
  </si>
  <si>
    <t xml:space="preserve">     «Հրաշք» մանկապարտեզ                                   </t>
  </si>
  <si>
    <t>Հաստիքի 
անվանումը</t>
  </si>
  <si>
    <t>Հաստիքի 
տեսակը</t>
  </si>
  <si>
    <t xml:space="preserve">     «Հեքիաթ» մանկապարտեզ                                   </t>
  </si>
  <si>
    <t>Հաստիքի
 անվանումը</t>
  </si>
  <si>
    <t>Հաստիքի
 տեսակը</t>
  </si>
  <si>
    <t>«Զանգակ» մանկապարտեզ</t>
  </si>
  <si>
    <t>Խմբավար</t>
  </si>
  <si>
    <t>Գործավար-խմբավար</t>
  </si>
  <si>
    <t>Վարպետ</t>
  </si>
  <si>
    <r>
      <rPr>
        <b/>
        <sz val="7"/>
        <color indexed="8"/>
        <rFont val="GHEA Grapalat"/>
        <family val="3"/>
      </rPr>
      <t xml:space="preserve">  </t>
    </r>
    <r>
      <rPr>
        <b/>
        <sz val="8"/>
        <color indexed="8"/>
        <rFont val="GHEA Grapalat"/>
        <family val="3"/>
      </rPr>
      <t xml:space="preserve">  «Մանկապատանեկան ստեղծագործության 
կենտրոն»        </t>
    </r>
    <r>
      <rPr>
        <b/>
        <sz val="11"/>
        <color indexed="8"/>
        <rFont val="GHEA Grapalat"/>
        <family val="3"/>
      </rPr>
      <t xml:space="preserve">       </t>
    </r>
  </si>
  <si>
    <t>Էլեկտրիկ-փականագործ</t>
  </si>
  <si>
    <t>Հնոցապան/ 5ամիս/</t>
  </si>
  <si>
    <t>Հնոցապան/5 ամիս/</t>
  </si>
  <si>
    <t>Էլեկտրիկ-պահակ</t>
  </si>
  <si>
    <t xml:space="preserve"> </t>
  </si>
  <si>
    <t>75500-78000</t>
  </si>
  <si>
    <t xml:space="preserve">                                    ՉԱՐԵՆՑԱՎԱՆ ՀԱՄԱՅՆՔԻ «ԶԱՆԳԱԿ»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թվաքանակը՝21
 2.Աշխատակազմի հաստիքացուցակը և պաշտոնային դրույքաչափերը՝                </t>
  </si>
  <si>
    <t xml:space="preserve">                               ՉԱՐԵՆՑԱՎԱՆ ՀԱՄԱՅՆՔԻ «ՀԵՔԻԱԹ»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թվաքանակը՝26
 2.Աշխատակազմի հաստիքացուցակը և պաշտոնային դրույքաչափերը՝                                                                           </t>
  </si>
  <si>
    <t xml:space="preserve">                             ՉԱՐԵՆՑԱՎԱՆ ՀԱՄԱՅՆՔԻ «ՀՐԱՇՔ»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թվաքանակը՝53
 2.Աշխատակազմի հաստիքացուցակը և պաշտոնային դրույքաչափերը՝                                                                           </t>
  </si>
  <si>
    <t xml:space="preserve">                          ՉԱՐԵՆՑԱՎԱՆ ՀԱՄԱՅՆՔԻ «ԾԻԾԵՌՆԱԿ»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թվաքանակը՝52
 2.Աշխատակազմի հաստիքացուցակը և պաշտոնային դրույքաչափերը՝                                                                                                                                                                  </t>
  </si>
  <si>
    <t>Լրացուցիչ կրթական ծառայությունների ուսուցիչ-խմբավար</t>
  </si>
  <si>
    <t xml:space="preserve">                          ՉԱՐԵՆՑԱՎԱՆ ՀԱՄԱՅՆՔԻ «ՄԱՆԿԱՊԱՏԱՆԵԿԱՆ   ՍՏԵՂԾԱԳՈՐԾՈՒԹՅԱՆ ԿԵՆՏՐՈՆ» ՀՈԱԿ-Ի 2019Թ. ԱՇԽԱՏԱԿԻՑՆԵՐԻ ԹՎԱՔԱՆԱԿԸ, ՀԱՍՏԻՔԱՑՈՒՑԱԿԸ ԵՎ ՊԱՇՏՈՆԱՅԻՆ ԴՐՈՒՅՔԱՉԱՓԵՐԸ                                                                                            
         1.Աշխատակիցների թվաքանակը՝17
 2.Աշխատակազմի հաստիքացուցակը և պաշտոնային դրույքաչափերը՝      
                                                                                        </t>
  </si>
  <si>
    <t>»</t>
  </si>
  <si>
    <t>ՀԱՎԵԼՎԱԾ  N 1 
ՉԱՐԵՆՑԱՎԱՆ ՀԱՄԱՅՆՔԻ ԱՎԱԳԱՆՈՒ
2019 ԹՎԱԿԱՆԻ ՍԵՊՏԵՄԲԵՐԻ 16-Ի ԹԻՎ 49 ՈՐՈՇՄԱՆ
ՀԱՎԵԼՎԱԾ N1 ՉԱՐԵՆՑԱՎԱՆ ՀԱՄԱՅՆՔԻ ԱՎԱԳԱՆՈՒ 2018 ԹՎԱԿԱՆԻ ԴԵԿՏԵՄԲԵՐԻ 14-Ի ԹԻՎ 81  ՈՐՈՇՄԱՆ</t>
  </si>
  <si>
    <t>ՀԱՎԵԼՎԱԾ N 2
ՉԱՐԵՆՑԱՎԱՆ ՀԱՄԱՅՆՔԻ ԱՎԱԳԱՆՈՒ 2019 ԹՎԱԿԱՆԻ ՍԵՊՏԵՄԲԵՐԻ 16-Ի ԹԻՎ 49 ՈՐՈՇՄԱՆ
ՀԱՎԵԼՎԱԾ N3 ՉԱՐԵՆՑԱՎԱՆ ՀԱՄԱՅՆՔԻ ԱՎԱԳԱՆՈՒ 2018 ԹՎԱԿԱՆԻ ԴԵԿՏԵՄԲԵՐԻ 14-Ի ԹԻՎ 81 ՈՐՈՇՄԱՆ</t>
  </si>
  <si>
    <t>ՀԱՎԵԼՎԱԾ N 3
 ՉԱՐԵՆՑԱՎԱՆ ՀԱՄԱՅՆՔԻ ԱՎԱԳԱՆՈՒ
2019 ԹՎԱԿԱՆԻՍԵՊՏԵՄԲԵՐԻ 16-Ի ԹԻՎ49 ՈՐՈՇՄԱՆ
ՀԱՎԵԼՎԱԾ N 2 ՉԱՐԵՆՑԱՎԱՆ ՀԱՄԱՅՆՔԻ ԱՎԱԳԱՆՈՒ
2018 ԹՎԱԿԱՆԻ ԴԵԿՏԵՄԲԵՐԻ 14-Ի ԹԻՎ 81  ՈՐՈՇՄԱՆ</t>
  </si>
  <si>
    <t>ՀԱՎԵԼՎԱԾ N 4
ՉԱՐԵՆՑԱՎԱՆ ՀԱՄԱՅՆՔԻ ԱՎԱԳԱՆՈՒ 2019 ԹՎԱԿԱՆԻ ՍԵՊՏԵՄԲԵՐԻ 16-Ի ԹԻՎ 49 ՈՐՈՇՄԱՆ
ՀԱՎԵԼՎԱԾ N 5 ՉԱՐԵՆՑԱՎԱՆ ՀԱՄԱՅՆՔԻ ԱՎԱԳԱՆՈՒ2018 ԹՎԱԿԱՆԻ ԴԵԿՏԵՄԲԵՐԻ 14-Ի ԹԻՎ 81 ՈՐՈՇՄԱՆ</t>
  </si>
  <si>
    <t>ՀԱՎԵԼՎԱԾ N 5
ՉԱՐԵՆՑԱՎԱՆ ՀԱՄԱՅՆՔԻ ԱՎԱԳԱՆՈՒ 2019 ԹՎԱԿԱՆԻ ՍԵՊՏԵՄԲԵՐԻ 16-Ի ԹԻՎ 49 ՈՐՈՇՄԱՆ
 ՀԱՎԵԼՎԱԾ N 9 ՉԱՐԵՆՑԱՎԱՆ ՀԱՄԱՅՆՔԻ ԱՎԱԳԱՆՈՒ 2018 ԹՎԱԿԱՆԻ ԴԵԿՏԵՄԲԵՐԻ 14-Ի ԹԻՎ 81  ՈՐՈՇՄԱՆ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</si>
</sst>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GHEA Grapalat"/>
      <family val="3"/>
    </font>
    <font>
      <b/>
      <sz val="11"/>
      <color indexed="8"/>
      <name val="GHEA Grapalat"/>
      <family val="3"/>
    </font>
    <font>
      <b/>
      <sz val="7"/>
      <color indexed="8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10"/>
      <name val="GHEA Grapalat"/>
      <family val="3"/>
    </font>
    <font>
      <b/>
      <sz val="9"/>
      <color indexed="8"/>
      <name val="GHEA Grapalat"/>
      <family val="3"/>
    </font>
    <font>
      <b/>
      <sz val="8"/>
      <color indexed="10"/>
      <name val="Calibri"/>
      <family val="2"/>
    </font>
    <font>
      <b/>
      <sz val="8"/>
      <color indexed="10"/>
      <name val="GHEA Grapalat"/>
      <family val="3"/>
    </font>
    <font>
      <b/>
      <sz val="8"/>
      <name val="Calibri"/>
      <family val="2"/>
    </font>
    <font>
      <b/>
      <sz val="10"/>
      <color indexed="10"/>
      <name val="GHEA Grapalat"/>
      <family val="3"/>
    </font>
    <font>
      <b/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rgb="FFFF0000"/>
      <name val="GHEA Grapalat"/>
      <family val="3"/>
    </font>
    <font>
      <b/>
      <sz val="9"/>
      <color theme="1"/>
      <name val="GHEA Grapalat"/>
      <family val="3"/>
    </font>
    <font>
      <b/>
      <sz val="8"/>
      <color rgb="FFFF0000"/>
      <name val="Calibri"/>
      <family val="2"/>
    </font>
    <font>
      <b/>
      <sz val="8"/>
      <color rgb="FFFF0000"/>
      <name val="GHEA Grapalat"/>
      <family val="3"/>
    </font>
    <font>
      <b/>
      <sz val="11"/>
      <color theme="1"/>
      <name val="GHEA Grapalat"/>
      <family val="3"/>
    </font>
    <font>
      <b/>
      <sz val="10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5" fillId="0" borderId="0" xfId="0" applyFont="1" applyAlignment="1">
      <alignment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55" fillId="0" borderId="11" xfId="0" applyFont="1" applyBorder="1" applyAlignment="1">
      <alignment textRotation="90"/>
    </xf>
    <xf numFmtId="0" fontId="57" fillId="0" borderId="10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6" fillId="0" borderId="0" xfId="0" applyFont="1" applyAlignment="1">
      <alignment/>
    </xf>
    <xf numFmtId="0" fontId="7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5" fillId="0" borderId="0" xfId="0" applyFont="1" applyAlignment="1">
      <alignment/>
    </xf>
    <xf numFmtId="0" fontId="37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textRotation="90"/>
    </xf>
    <xf numFmtId="0" fontId="62" fillId="0" borderId="1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textRotation="90"/>
    </xf>
    <xf numFmtId="0" fontId="67" fillId="0" borderId="11" xfId="0" applyFont="1" applyBorder="1" applyAlignment="1">
      <alignment horizontal="center" textRotation="90"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textRotation="90"/>
    </xf>
    <xf numFmtId="0" fontId="55" fillId="0" borderId="11" xfId="0" applyFont="1" applyBorder="1" applyAlignment="1">
      <alignment horizontal="center" textRotation="90"/>
    </xf>
    <xf numFmtId="0" fontId="6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67" fillId="0" borderId="11" xfId="0" applyFont="1" applyBorder="1" applyAlignment="1">
      <alignment horizontal="center" vertical="center" textRotation="90"/>
    </xf>
    <xf numFmtId="0" fontId="67" fillId="0" borderId="12" xfId="0" applyFont="1" applyBorder="1" applyAlignment="1">
      <alignment horizontal="center" vertical="center" textRotation="90"/>
    </xf>
    <xf numFmtId="0" fontId="58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center"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textRotation="90"/>
    </xf>
    <xf numFmtId="0" fontId="62" fillId="0" borderId="11" xfId="0" applyFont="1" applyBorder="1" applyAlignment="1">
      <alignment horizontal="center" textRotation="90"/>
    </xf>
    <xf numFmtId="0" fontId="57" fillId="0" borderId="0" xfId="0" applyFont="1" applyBorder="1" applyAlignment="1">
      <alignment horizontal="center" textRotation="90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130" zoomScaleNormal="130" zoomScalePageLayoutView="0" workbookViewId="0" topLeftCell="A1">
      <selection activeCell="C16" sqref="C16"/>
    </sheetView>
  </sheetViews>
  <sheetFormatPr defaultColWidth="9.140625" defaultRowHeight="12.75"/>
  <cols>
    <col min="1" max="1" width="3.140625" style="0" customWidth="1"/>
    <col min="2" max="2" width="6.28125" style="0" customWidth="1"/>
    <col min="3" max="3" width="13.7109375" style="0" customWidth="1"/>
    <col min="4" max="4" width="8.140625" style="0" customWidth="1"/>
    <col min="5" max="5" width="8.28125" style="0" customWidth="1"/>
    <col min="6" max="6" width="6.28125" style="0" customWidth="1"/>
    <col min="7" max="7" width="12.8515625" style="0" customWidth="1"/>
    <col min="10" max="10" width="12.57421875" style="0" customWidth="1"/>
  </cols>
  <sheetData>
    <row r="1" spans="1:10" ht="22.5" customHeight="1">
      <c r="A1" s="16"/>
      <c r="B1" s="16"/>
      <c r="C1" s="35"/>
      <c r="D1" s="34"/>
      <c r="E1" s="34"/>
      <c r="F1" s="34"/>
      <c r="G1" s="50" t="s">
        <v>66</v>
      </c>
      <c r="H1" s="50"/>
      <c r="I1" s="50"/>
      <c r="J1" s="50"/>
    </row>
    <row r="2" spans="1:10" ht="13.5" customHeight="1">
      <c r="A2" s="31"/>
      <c r="B2" s="31"/>
      <c r="C2" s="31"/>
      <c r="D2" s="31"/>
      <c r="E2" s="31"/>
      <c r="F2" s="31"/>
      <c r="G2" s="50"/>
      <c r="H2" s="50"/>
      <c r="I2" s="50"/>
      <c r="J2" s="50"/>
    </row>
    <row r="3" spans="1:10" ht="13.5">
      <c r="A3" s="30"/>
      <c r="B3" s="30"/>
      <c r="C3" s="30"/>
      <c r="D3" s="30"/>
      <c r="E3" s="30"/>
      <c r="F3" s="30"/>
      <c r="G3" s="50"/>
      <c r="H3" s="50"/>
      <c r="I3" s="50"/>
      <c r="J3" s="50"/>
    </row>
    <row r="4" spans="1:10" ht="13.5">
      <c r="A4" s="30"/>
      <c r="B4" s="30"/>
      <c r="C4" s="30"/>
      <c r="D4" s="30"/>
      <c r="E4" s="30"/>
      <c r="F4" s="30"/>
      <c r="G4" s="50"/>
      <c r="H4" s="50"/>
      <c r="I4" s="50"/>
      <c r="J4" s="50"/>
    </row>
    <row r="5" spans="1:10" ht="13.5">
      <c r="A5" s="30"/>
      <c r="B5" s="30"/>
      <c r="C5" s="30"/>
      <c r="D5" s="30"/>
      <c r="E5" s="30"/>
      <c r="F5" s="30"/>
      <c r="G5" s="50"/>
      <c r="H5" s="50"/>
      <c r="I5" s="50"/>
      <c r="J5" s="50"/>
    </row>
    <row r="6" spans="1:10" ht="12.75">
      <c r="A6" s="54"/>
      <c r="B6" s="54"/>
      <c r="C6" s="55" t="s">
        <v>59</v>
      </c>
      <c r="D6" s="55"/>
      <c r="E6" s="55"/>
      <c r="F6" s="55"/>
      <c r="G6" s="55"/>
      <c r="H6" s="55"/>
      <c r="I6" s="55"/>
      <c r="J6" s="55"/>
    </row>
    <row r="7" spans="1:10" ht="66.75" customHeight="1">
      <c r="A7" s="54"/>
      <c r="B7" s="54"/>
      <c r="C7" s="55"/>
      <c r="D7" s="55"/>
      <c r="E7" s="55"/>
      <c r="F7" s="55"/>
      <c r="G7" s="55"/>
      <c r="H7" s="55"/>
      <c r="I7" s="55"/>
      <c r="J7" s="55"/>
    </row>
    <row r="8" spans="1:10" ht="12.75">
      <c r="A8" s="51" t="s">
        <v>11</v>
      </c>
      <c r="B8" s="51" t="s">
        <v>3</v>
      </c>
      <c r="C8" s="48"/>
      <c r="D8" s="49"/>
      <c r="E8" s="51"/>
      <c r="F8" s="51"/>
      <c r="G8" s="51" t="s">
        <v>8</v>
      </c>
      <c r="H8" s="51"/>
      <c r="I8" s="51"/>
      <c r="J8" s="51"/>
    </row>
    <row r="9" spans="1:10" ht="51">
      <c r="A9" s="51"/>
      <c r="B9" s="51"/>
      <c r="C9" s="6" t="s">
        <v>4</v>
      </c>
      <c r="D9" s="6" t="s">
        <v>5</v>
      </c>
      <c r="E9" s="5" t="s">
        <v>6</v>
      </c>
      <c r="F9" s="6" t="s">
        <v>7</v>
      </c>
      <c r="G9" s="51"/>
      <c r="H9" s="6" t="s">
        <v>9</v>
      </c>
      <c r="I9" s="6" t="s">
        <v>12</v>
      </c>
      <c r="J9" s="6" t="s">
        <v>10</v>
      </c>
    </row>
    <row r="10" spans="1:10" ht="12.75">
      <c r="A10" s="7">
        <v>1</v>
      </c>
      <c r="B10" s="7">
        <v>2</v>
      </c>
      <c r="C10" s="7">
        <v>3</v>
      </c>
      <c r="D10" s="7">
        <v>4</v>
      </c>
      <c r="E10" s="8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 ht="14.25">
      <c r="A11" s="7">
        <v>1</v>
      </c>
      <c r="B11" s="52" t="s">
        <v>48</v>
      </c>
      <c r="C11" s="12" t="s">
        <v>13</v>
      </c>
      <c r="D11" s="12" t="s">
        <v>14</v>
      </c>
      <c r="E11" s="11"/>
      <c r="F11" s="12">
        <v>1</v>
      </c>
      <c r="G11" s="12">
        <v>130000</v>
      </c>
      <c r="H11" s="12"/>
      <c r="I11" s="12"/>
      <c r="J11" s="12">
        <f>G11*F11</f>
        <v>130000</v>
      </c>
    </row>
    <row r="12" spans="1:10" ht="14.25">
      <c r="A12" s="7">
        <v>2</v>
      </c>
      <c r="B12" s="53"/>
      <c r="C12" s="12" t="s">
        <v>16</v>
      </c>
      <c r="D12" s="12" t="s">
        <v>14</v>
      </c>
      <c r="E12" s="11"/>
      <c r="F12" s="12">
        <v>1</v>
      </c>
      <c r="G12" s="12">
        <v>95000</v>
      </c>
      <c r="H12" s="12"/>
      <c r="I12" s="12"/>
      <c r="J12" s="12">
        <f aca="true" t="shared" si="0" ref="J12:J19">G12*F12</f>
        <v>95000</v>
      </c>
    </row>
    <row r="13" spans="1:10" ht="14.25">
      <c r="A13" s="7">
        <v>3</v>
      </c>
      <c r="B13" s="53"/>
      <c r="C13" s="12" t="s">
        <v>17</v>
      </c>
      <c r="D13" s="12" t="s">
        <v>14</v>
      </c>
      <c r="E13" s="9"/>
      <c r="F13" s="12">
        <v>1</v>
      </c>
      <c r="G13" s="12">
        <v>95000</v>
      </c>
      <c r="H13" s="12"/>
      <c r="I13" s="12"/>
      <c r="J13" s="12">
        <f t="shared" si="0"/>
        <v>95000</v>
      </c>
    </row>
    <row r="14" spans="1:10" ht="28.5">
      <c r="A14" s="7">
        <v>4</v>
      </c>
      <c r="B14" s="53"/>
      <c r="C14" s="12" t="s">
        <v>19</v>
      </c>
      <c r="D14" s="12" t="s">
        <v>14</v>
      </c>
      <c r="E14" s="9"/>
      <c r="F14" s="12">
        <v>1</v>
      </c>
      <c r="G14" s="12">
        <v>82000</v>
      </c>
      <c r="H14" s="12"/>
      <c r="I14" s="12"/>
      <c r="J14" s="12">
        <f t="shared" si="0"/>
        <v>82000</v>
      </c>
    </row>
    <row r="15" spans="1:10" ht="14.25">
      <c r="A15" s="7">
        <v>5</v>
      </c>
      <c r="B15" s="53"/>
      <c r="C15" s="12" t="s">
        <v>20</v>
      </c>
      <c r="D15" s="12" t="s">
        <v>14</v>
      </c>
      <c r="E15" s="9"/>
      <c r="F15" s="12">
        <v>5</v>
      </c>
      <c r="G15" s="12">
        <v>82000</v>
      </c>
      <c r="H15" s="12"/>
      <c r="I15" s="12"/>
      <c r="J15" s="12">
        <f t="shared" si="0"/>
        <v>410000</v>
      </c>
    </row>
    <row r="16" spans="1:10" ht="28.5">
      <c r="A16" s="7">
        <v>6</v>
      </c>
      <c r="B16" s="53"/>
      <c r="C16" s="12" t="s">
        <v>21</v>
      </c>
      <c r="D16" s="12" t="s">
        <v>14</v>
      </c>
      <c r="E16" s="9"/>
      <c r="F16" s="12">
        <v>3</v>
      </c>
      <c r="G16" s="12">
        <v>80000</v>
      </c>
      <c r="H16" s="12"/>
      <c r="I16" s="12"/>
      <c r="J16" s="12">
        <v>240000</v>
      </c>
    </row>
    <row r="17" spans="1:10" ht="28.5">
      <c r="A17" s="7">
        <v>7</v>
      </c>
      <c r="B17" s="53"/>
      <c r="C17" s="12" t="s">
        <v>23</v>
      </c>
      <c r="D17" s="12" t="s">
        <v>14</v>
      </c>
      <c r="E17" s="9"/>
      <c r="F17" s="12">
        <v>1</v>
      </c>
      <c r="G17" s="12">
        <v>82000</v>
      </c>
      <c r="H17" s="12"/>
      <c r="I17" s="12"/>
      <c r="J17" s="12">
        <f t="shared" si="0"/>
        <v>82000</v>
      </c>
    </row>
    <row r="18" spans="1:10" ht="28.5">
      <c r="A18" s="7">
        <v>8</v>
      </c>
      <c r="B18" s="53"/>
      <c r="C18" s="12" t="s">
        <v>24</v>
      </c>
      <c r="D18" s="12" t="s">
        <v>22</v>
      </c>
      <c r="E18" s="9"/>
      <c r="F18" s="12">
        <v>1</v>
      </c>
      <c r="G18" s="12">
        <v>82000</v>
      </c>
      <c r="H18" s="12"/>
      <c r="I18" s="12"/>
      <c r="J18" s="12">
        <f t="shared" si="0"/>
        <v>82000</v>
      </c>
    </row>
    <row r="19" spans="1:10" ht="28.5">
      <c r="A19" s="7">
        <v>9</v>
      </c>
      <c r="B19" s="53"/>
      <c r="C19" s="12" t="s">
        <v>0</v>
      </c>
      <c r="D19" s="12" t="s">
        <v>22</v>
      </c>
      <c r="E19" s="9"/>
      <c r="F19" s="12">
        <v>1</v>
      </c>
      <c r="G19" s="12">
        <v>80000</v>
      </c>
      <c r="H19" s="12"/>
      <c r="I19" s="12"/>
      <c r="J19" s="12">
        <f t="shared" si="0"/>
        <v>80000</v>
      </c>
    </row>
    <row r="20" spans="1:10" ht="28.5">
      <c r="A20" s="7">
        <v>10</v>
      </c>
      <c r="B20" s="1"/>
      <c r="C20" s="12" t="s">
        <v>1</v>
      </c>
      <c r="D20" s="12" t="s">
        <v>22</v>
      </c>
      <c r="E20" s="9"/>
      <c r="F20" s="12">
        <v>1</v>
      </c>
      <c r="G20" s="12" t="s">
        <v>58</v>
      </c>
      <c r="H20" s="12"/>
      <c r="I20" s="12"/>
      <c r="J20" s="12">
        <v>78000</v>
      </c>
    </row>
    <row r="21" spans="1:10" ht="28.5">
      <c r="A21" s="7">
        <v>11</v>
      </c>
      <c r="B21" s="1"/>
      <c r="C21" s="12" t="s">
        <v>26</v>
      </c>
      <c r="D21" s="12" t="s">
        <v>22</v>
      </c>
      <c r="E21" s="9"/>
      <c r="F21" s="12">
        <v>1</v>
      </c>
      <c r="G21" s="12" t="s">
        <v>58</v>
      </c>
      <c r="H21" s="12"/>
      <c r="I21" s="12"/>
      <c r="J21" s="12">
        <v>78000</v>
      </c>
    </row>
    <row r="22" spans="1:10" ht="28.5">
      <c r="A22" s="7">
        <v>12</v>
      </c>
      <c r="B22" s="1"/>
      <c r="C22" s="12" t="s">
        <v>40</v>
      </c>
      <c r="D22" s="12" t="s">
        <v>22</v>
      </c>
      <c r="E22" s="9"/>
      <c r="F22" s="12">
        <v>1</v>
      </c>
      <c r="G22" s="12" t="s">
        <v>58</v>
      </c>
      <c r="H22" s="12"/>
      <c r="I22" s="12"/>
      <c r="J22" s="12">
        <v>78000</v>
      </c>
    </row>
    <row r="23" spans="1:10" ht="28.5">
      <c r="A23" s="7">
        <v>13</v>
      </c>
      <c r="B23" s="1"/>
      <c r="C23" s="12" t="s">
        <v>30</v>
      </c>
      <c r="D23" s="12" t="s">
        <v>22</v>
      </c>
      <c r="E23" s="9"/>
      <c r="F23" s="12">
        <v>1</v>
      </c>
      <c r="G23" s="12" t="s">
        <v>58</v>
      </c>
      <c r="H23" s="12"/>
      <c r="I23" s="12"/>
      <c r="J23" s="12">
        <v>78000</v>
      </c>
    </row>
    <row r="24" spans="1:10" ht="28.5">
      <c r="A24" s="7">
        <v>14</v>
      </c>
      <c r="B24" s="1"/>
      <c r="C24" s="47" t="s">
        <v>2</v>
      </c>
      <c r="D24" s="12" t="s">
        <v>22</v>
      </c>
      <c r="E24" s="9"/>
      <c r="F24" s="12">
        <v>1</v>
      </c>
      <c r="G24" s="12" t="s">
        <v>58</v>
      </c>
      <c r="H24" s="12"/>
      <c r="I24" s="12"/>
      <c r="J24" s="12">
        <v>78000</v>
      </c>
    </row>
    <row r="25" spans="1:10" ht="28.5">
      <c r="A25" s="7">
        <v>15</v>
      </c>
      <c r="B25" s="1"/>
      <c r="C25" s="12" t="s">
        <v>39</v>
      </c>
      <c r="D25" s="12" t="s">
        <v>22</v>
      </c>
      <c r="E25" s="9"/>
      <c r="F25" s="12">
        <v>1</v>
      </c>
      <c r="G25" s="12" t="s">
        <v>58</v>
      </c>
      <c r="H25" s="12"/>
      <c r="I25" s="12"/>
      <c r="J25" s="12">
        <v>78000</v>
      </c>
    </row>
    <row r="26" spans="1:11" ht="42.75">
      <c r="A26" s="4"/>
      <c r="B26" s="9" t="s">
        <v>35</v>
      </c>
      <c r="C26" s="9"/>
      <c r="D26" s="9"/>
      <c r="E26" s="9"/>
      <c r="F26" s="12">
        <v>21</v>
      </c>
      <c r="G26" s="9"/>
      <c r="H26" s="9"/>
      <c r="I26" s="9"/>
      <c r="J26" s="12">
        <f>SUM(J11:J25)</f>
        <v>1764000</v>
      </c>
      <c r="K26" s="41" t="s">
        <v>65</v>
      </c>
    </row>
    <row r="27" spans="3:4" ht="14.25">
      <c r="C27" s="20"/>
      <c r="D27" s="20"/>
    </row>
    <row r="28" spans="3:4" ht="14.25">
      <c r="C28" s="20"/>
      <c r="D28" s="20"/>
    </row>
    <row r="29" spans="3:4" ht="14.25">
      <c r="C29" s="20"/>
      <c r="D29" s="20"/>
    </row>
    <row r="30" spans="3:4" ht="14.25">
      <c r="C30" s="20"/>
      <c r="D30" s="20"/>
    </row>
  </sheetData>
  <sheetProtection/>
  <mergeCells count="10">
    <mergeCell ref="C8:D8"/>
    <mergeCell ref="G1:J5"/>
    <mergeCell ref="E8:F8"/>
    <mergeCell ref="G8:G9"/>
    <mergeCell ref="H8:J8"/>
    <mergeCell ref="B11:B19"/>
    <mergeCell ref="A6:B7"/>
    <mergeCell ref="C6:J7"/>
    <mergeCell ref="A8:A9"/>
    <mergeCell ref="B8:B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="130" zoomScaleNormal="130" zoomScalePageLayoutView="0" workbookViewId="0" topLeftCell="A1">
      <selection activeCell="P31" sqref="P31"/>
    </sheetView>
  </sheetViews>
  <sheetFormatPr defaultColWidth="9.140625" defaultRowHeight="12.75"/>
  <cols>
    <col min="1" max="1" width="3.57421875" style="0" customWidth="1"/>
    <col min="2" max="2" width="6.7109375" style="0" customWidth="1"/>
    <col min="3" max="3" width="13.421875" style="0" customWidth="1"/>
    <col min="5" max="6" width="6.8515625" style="0" customWidth="1"/>
    <col min="7" max="7" width="13.28125" style="0" customWidth="1"/>
    <col min="8" max="8" width="7.28125" style="0" customWidth="1"/>
    <col min="9" max="9" width="8.00390625" style="0" customWidth="1"/>
    <col min="10" max="10" width="11.140625" style="0" customWidth="1"/>
  </cols>
  <sheetData>
    <row r="1" spans="1:11" ht="27.75" customHeight="1">
      <c r="A1" s="16"/>
      <c r="B1" s="16"/>
      <c r="C1" s="33"/>
      <c r="D1" s="33"/>
      <c r="E1" s="33"/>
      <c r="F1" s="33"/>
      <c r="G1" s="50" t="s">
        <v>67</v>
      </c>
      <c r="H1" s="50"/>
      <c r="I1" s="50"/>
      <c r="J1" s="50"/>
      <c r="K1" s="1"/>
    </row>
    <row r="2" spans="1:11" ht="16.5" customHeight="1">
      <c r="A2" s="16"/>
      <c r="B2" s="16"/>
      <c r="C2" s="32"/>
      <c r="D2" s="32"/>
      <c r="E2" s="32"/>
      <c r="F2" s="32"/>
      <c r="G2" s="50"/>
      <c r="H2" s="50"/>
      <c r="I2" s="50"/>
      <c r="J2" s="50"/>
      <c r="K2" s="1"/>
    </row>
    <row r="3" spans="1:11" ht="16.5">
      <c r="A3" s="16"/>
      <c r="B3" s="16"/>
      <c r="C3" s="32"/>
      <c r="D3" s="32"/>
      <c r="E3" s="32"/>
      <c r="F3" s="32"/>
      <c r="G3" s="50"/>
      <c r="H3" s="50"/>
      <c r="I3" s="50"/>
      <c r="J3" s="50"/>
      <c r="K3" s="1"/>
    </row>
    <row r="4" spans="1:11" ht="16.5">
      <c r="A4" s="16"/>
      <c r="B4" s="16"/>
      <c r="C4" s="32"/>
      <c r="D4" s="32"/>
      <c r="E4" s="32"/>
      <c r="F4" s="32"/>
      <c r="G4" s="50"/>
      <c r="H4" s="50"/>
      <c r="I4" s="50"/>
      <c r="J4" s="50"/>
      <c r="K4" s="1"/>
    </row>
    <row r="5" spans="1:11" ht="16.5" customHeight="1">
      <c r="A5" s="31"/>
      <c r="B5" s="31"/>
      <c r="C5" s="31"/>
      <c r="D5" s="31"/>
      <c r="E5" s="31"/>
      <c r="F5" s="31"/>
      <c r="G5" s="50"/>
      <c r="H5" s="50"/>
      <c r="I5" s="50"/>
      <c r="J5" s="50"/>
      <c r="K5" s="1"/>
    </row>
    <row r="6" spans="1:11" ht="15">
      <c r="A6" s="54"/>
      <c r="B6" s="54"/>
      <c r="C6" s="55" t="s">
        <v>60</v>
      </c>
      <c r="D6" s="55"/>
      <c r="E6" s="55"/>
      <c r="F6" s="55"/>
      <c r="G6" s="55"/>
      <c r="H6" s="55"/>
      <c r="I6" s="55"/>
      <c r="J6" s="55"/>
      <c r="K6" s="1"/>
    </row>
    <row r="7" spans="1:11" ht="54" customHeight="1">
      <c r="A7" s="54"/>
      <c r="B7" s="54"/>
      <c r="C7" s="55"/>
      <c r="D7" s="55"/>
      <c r="E7" s="55"/>
      <c r="F7" s="55"/>
      <c r="G7" s="55"/>
      <c r="H7" s="55"/>
      <c r="I7" s="55"/>
      <c r="J7" s="55"/>
      <c r="K7" s="1"/>
    </row>
    <row r="8" spans="1:11" ht="15">
      <c r="A8" s="51" t="s">
        <v>11</v>
      </c>
      <c r="B8" s="51" t="s">
        <v>3</v>
      </c>
      <c r="C8" s="56"/>
      <c r="D8" s="57"/>
      <c r="E8" s="51"/>
      <c r="F8" s="51"/>
      <c r="G8" s="51" t="s">
        <v>8</v>
      </c>
      <c r="H8" s="51"/>
      <c r="I8" s="51"/>
      <c r="J8" s="51"/>
      <c r="K8" s="1"/>
    </row>
    <row r="9" spans="1:11" ht="49.5" customHeight="1">
      <c r="A9" s="51"/>
      <c r="B9" s="51"/>
      <c r="C9" s="6" t="s">
        <v>46</v>
      </c>
      <c r="D9" s="6" t="s">
        <v>47</v>
      </c>
      <c r="E9" s="5" t="s">
        <v>6</v>
      </c>
      <c r="F9" s="6" t="s">
        <v>7</v>
      </c>
      <c r="G9" s="51"/>
      <c r="H9" s="6" t="s">
        <v>9</v>
      </c>
      <c r="I9" s="6" t="s">
        <v>12</v>
      </c>
      <c r="J9" s="6" t="s">
        <v>10</v>
      </c>
      <c r="K9" s="1"/>
    </row>
    <row r="10" spans="1:11" ht="15">
      <c r="A10" s="7">
        <v>1</v>
      </c>
      <c r="B10" s="7">
        <v>2</v>
      </c>
      <c r="C10" s="7">
        <v>3</v>
      </c>
      <c r="D10" s="7">
        <v>4</v>
      </c>
      <c r="E10" s="8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1"/>
    </row>
    <row r="11" spans="1:11" ht="15">
      <c r="A11" s="7">
        <v>1</v>
      </c>
      <c r="B11" s="52" t="s">
        <v>45</v>
      </c>
      <c r="C11" s="28" t="s">
        <v>13</v>
      </c>
      <c r="D11" s="7" t="s">
        <v>14</v>
      </c>
      <c r="E11" s="22"/>
      <c r="F11" s="27">
        <v>1</v>
      </c>
      <c r="G11" s="27">
        <v>130000</v>
      </c>
      <c r="H11" s="27"/>
      <c r="I11" s="27"/>
      <c r="J11" s="27">
        <v>130000</v>
      </c>
      <c r="K11" s="1"/>
    </row>
    <row r="12" spans="1:11" ht="15">
      <c r="A12" s="7">
        <v>2</v>
      </c>
      <c r="B12" s="53"/>
      <c r="C12" s="28" t="s">
        <v>16</v>
      </c>
      <c r="D12" s="7"/>
      <c r="E12" s="22"/>
      <c r="F12" s="27">
        <v>1</v>
      </c>
      <c r="G12" s="27">
        <v>95000</v>
      </c>
      <c r="H12" s="27"/>
      <c r="I12" s="27"/>
      <c r="J12" s="27">
        <v>95000</v>
      </c>
      <c r="K12" s="1"/>
    </row>
    <row r="13" spans="1:11" ht="15">
      <c r="A13" s="7">
        <v>3</v>
      </c>
      <c r="B13" s="53"/>
      <c r="C13" s="28" t="s">
        <v>17</v>
      </c>
      <c r="D13" s="7" t="s">
        <v>14</v>
      </c>
      <c r="E13" s="22"/>
      <c r="F13" s="27">
        <v>1</v>
      </c>
      <c r="G13" s="27">
        <v>95000</v>
      </c>
      <c r="H13" s="27"/>
      <c r="I13" s="27"/>
      <c r="J13" s="27">
        <v>95000</v>
      </c>
      <c r="K13" s="1"/>
    </row>
    <row r="14" spans="1:11" ht="27">
      <c r="A14" s="7">
        <v>4</v>
      </c>
      <c r="B14" s="53"/>
      <c r="C14" s="28" t="s">
        <v>19</v>
      </c>
      <c r="D14" s="7" t="s">
        <v>14</v>
      </c>
      <c r="E14" s="22"/>
      <c r="F14" s="27">
        <v>1</v>
      </c>
      <c r="G14" s="12">
        <v>82000</v>
      </c>
      <c r="H14" s="27"/>
      <c r="I14" s="27"/>
      <c r="J14" s="27">
        <v>82000</v>
      </c>
      <c r="K14" s="1"/>
    </row>
    <row r="15" spans="1:11" ht="15">
      <c r="A15" s="7">
        <v>5</v>
      </c>
      <c r="B15" s="53"/>
      <c r="C15" s="28" t="s">
        <v>18</v>
      </c>
      <c r="D15" s="7" t="s">
        <v>14</v>
      </c>
      <c r="E15" s="22"/>
      <c r="F15" s="27">
        <v>0.5</v>
      </c>
      <c r="G15" s="27">
        <v>41000</v>
      </c>
      <c r="H15" s="27"/>
      <c r="I15" s="27"/>
      <c r="J15" s="27">
        <v>41000</v>
      </c>
      <c r="K15" s="1"/>
    </row>
    <row r="16" spans="1:11" ht="15">
      <c r="A16" s="7">
        <v>6</v>
      </c>
      <c r="B16" s="53"/>
      <c r="C16" s="28" t="s">
        <v>20</v>
      </c>
      <c r="D16" s="23" t="s">
        <v>14</v>
      </c>
      <c r="E16" s="22"/>
      <c r="F16" s="27">
        <v>6</v>
      </c>
      <c r="G16" s="12">
        <v>82000</v>
      </c>
      <c r="H16" s="27"/>
      <c r="I16" s="27"/>
      <c r="J16" s="27">
        <v>492000</v>
      </c>
      <c r="K16" s="1"/>
    </row>
    <row r="17" spans="1:11" ht="27">
      <c r="A17" s="7">
        <v>7</v>
      </c>
      <c r="B17" s="53"/>
      <c r="C17" s="28" t="s">
        <v>38</v>
      </c>
      <c r="D17" s="21" t="s">
        <v>14</v>
      </c>
      <c r="E17" s="21"/>
      <c r="F17" s="27">
        <v>1</v>
      </c>
      <c r="G17" s="12">
        <v>82000</v>
      </c>
      <c r="H17" s="27"/>
      <c r="I17" s="27"/>
      <c r="J17" s="27">
        <v>82000</v>
      </c>
      <c r="K17" s="1"/>
    </row>
    <row r="18" spans="1:11" ht="27">
      <c r="A18" s="7">
        <v>8</v>
      </c>
      <c r="B18" s="53"/>
      <c r="C18" s="28" t="s">
        <v>21</v>
      </c>
      <c r="D18" s="21" t="s">
        <v>14</v>
      </c>
      <c r="E18" s="21"/>
      <c r="F18" s="27">
        <v>4</v>
      </c>
      <c r="G18" s="12">
        <v>80000</v>
      </c>
      <c r="H18" s="27"/>
      <c r="I18" s="27"/>
      <c r="J18" s="27">
        <v>320000</v>
      </c>
      <c r="K18" s="1"/>
    </row>
    <row r="19" spans="1:11" ht="27">
      <c r="A19" s="7">
        <v>9</v>
      </c>
      <c r="B19" s="53"/>
      <c r="C19" s="28" t="s">
        <v>23</v>
      </c>
      <c r="D19" s="21"/>
      <c r="E19" s="21"/>
      <c r="F19" s="27">
        <v>1</v>
      </c>
      <c r="G19" s="12">
        <v>82000</v>
      </c>
      <c r="H19" s="27"/>
      <c r="I19" s="27"/>
      <c r="J19" s="27">
        <v>82000</v>
      </c>
      <c r="K19" s="1"/>
    </row>
    <row r="20" spans="1:11" ht="27">
      <c r="A20" s="7">
        <v>10</v>
      </c>
      <c r="B20" s="53"/>
      <c r="C20" s="28" t="s">
        <v>24</v>
      </c>
      <c r="D20" s="28" t="s">
        <v>22</v>
      </c>
      <c r="E20" s="21"/>
      <c r="F20" s="27">
        <v>1</v>
      </c>
      <c r="G20" s="12">
        <v>82000</v>
      </c>
      <c r="H20" s="27"/>
      <c r="I20" s="27"/>
      <c r="J20" s="38">
        <v>82000</v>
      </c>
      <c r="K20" s="1"/>
    </row>
    <row r="21" spans="1:11" ht="27">
      <c r="A21" s="7">
        <v>11</v>
      </c>
      <c r="B21" s="53"/>
      <c r="C21" s="28" t="s">
        <v>0</v>
      </c>
      <c r="D21" s="28" t="s">
        <v>22</v>
      </c>
      <c r="E21" s="21"/>
      <c r="F21" s="27">
        <v>1</v>
      </c>
      <c r="G21" s="12">
        <v>80000</v>
      </c>
      <c r="H21" s="27"/>
      <c r="I21" s="27"/>
      <c r="J21" s="39">
        <v>80000</v>
      </c>
      <c r="K21" s="1"/>
    </row>
    <row r="22" spans="1:11" ht="27">
      <c r="A22" s="7">
        <v>12</v>
      </c>
      <c r="B22" s="53"/>
      <c r="C22" s="28" t="s">
        <v>1</v>
      </c>
      <c r="D22" s="28" t="s">
        <v>22</v>
      </c>
      <c r="E22" s="21"/>
      <c r="F22" s="27">
        <v>1</v>
      </c>
      <c r="G22" s="12" t="s">
        <v>58</v>
      </c>
      <c r="H22" s="27"/>
      <c r="I22" s="27"/>
      <c r="J22" s="38">
        <v>78000</v>
      </c>
      <c r="K22" s="1"/>
    </row>
    <row r="23" spans="1:11" ht="27">
      <c r="A23" s="7">
        <v>13</v>
      </c>
      <c r="B23" s="14"/>
      <c r="C23" s="28" t="s">
        <v>26</v>
      </c>
      <c r="D23" s="28" t="s">
        <v>22</v>
      </c>
      <c r="E23" s="21"/>
      <c r="F23" s="27">
        <v>1</v>
      </c>
      <c r="G23" s="12" t="s">
        <v>58</v>
      </c>
      <c r="H23" s="27"/>
      <c r="I23" s="27"/>
      <c r="J23" s="38">
        <v>78000</v>
      </c>
      <c r="K23" s="1"/>
    </row>
    <row r="24" spans="1:11" ht="27">
      <c r="A24" s="7">
        <v>14</v>
      </c>
      <c r="B24" s="14"/>
      <c r="C24" s="28" t="s">
        <v>40</v>
      </c>
      <c r="D24" s="28" t="s">
        <v>22</v>
      </c>
      <c r="E24" s="21"/>
      <c r="F24" s="27">
        <v>1</v>
      </c>
      <c r="G24" s="12" t="s">
        <v>58</v>
      </c>
      <c r="H24" s="27"/>
      <c r="I24" s="27"/>
      <c r="J24" s="38">
        <v>78000</v>
      </c>
      <c r="K24" s="1"/>
    </row>
    <row r="25" spans="1:11" ht="27">
      <c r="A25" s="7">
        <v>15</v>
      </c>
      <c r="B25" s="14"/>
      <c r="C25" s="28" t="s">
        <v>2</v>
      </c>
      <c r="D25" s="28" t="s">
        <v>22</v>
      </c>
      <c r="E25" s="21"/>
      <c r="F25" s="27">
        <v>1</v>
      </c>
      <c r="G25" s="12" t="s">
        <v>58</v>
      </c>
      <c r="H25" s="27"/>
      <c r="I25" s="27"/>
      <c r="J25" s="38">
        <v>78000</v>
      </c>
      <c r="K25" s="1"/>
    </row>
    <row r="26" spans="1:11" ht="27">
      <c r="A26" s="7">
        <v>16</v>
      </c>
      <c r="B26" s="14"/>
      <c r="C26" s="28" t="s">
        <v>55</v>
      </c>
      <c r="D26" s="28" t="s">
        <v>22</v>
      </c>
      <c r="E26" s="21"/>
      <c r="F26" s="27">
        <v>1</v>
      </c>
      <c r="G26" s="12" t="s">
        <v>58</v>
      </c>
      <c r="H26" s="27"/>
      <c r="I26" s="27"/>
      <c r="J26" s="38">
        <v>78000</v>
      </c>
      <c r="K26" s="1"/>
    </row>
    <row r="27" spans="1:11" ht="27">
      <c r="A27" s="7">
        <v>17</v>
      </c>
      <c r="B27" s="14"/>
      <c r="C27" s="28" t="s">
        <v>56</v>
      </c>
      <c r="D27" s="28" t="s">
        <v>22</v>
      </c>
      <c r="E27" s="21"/>
      <c r="F27" s="27">
        <v>1</v>
      </c>
      <c r="G27" s="12" t="s">
        <v>58</v>
      </c>
      <c r="H27" s="27"/>
      <c r="I27" s="27"/>
      <c r="J27" s="38">
        <v>78000</v>
      </c>
      <c r="K27" s="1"/>
    </row>
    <row r="28" spans="1:11" ht="27">
      <c r="A28" s="7">
        <v>18</v>
      </c>
      <c r="B28" s="1"/>
      <c r="C28" s="28" t="s">
        <v>30</v>
      </c>
      <c r="D28" s="28" t="s">
        <v>22</v>
      </c>
      <c r="E28" s="21"/>
      <c r="F28" s="27">
        <v>1</v>
      </c>
      <c r="G28" s="12" t="s">
        <v>58</v>
      </c>
      <c r="H28" s="27"/>
      <c r="I28" s="27"/>
      <c r="J28" s="38">
        <v>78000</v>
      </c>
      <c r="K28" s="1"/>
    </row>
    <row r="29" spans="1:11" ht="27.75" customHeight="1">
      <c r="A29" s="4"/>
      <c r="B29" s="21" t="s">
        <v>35</v>
      </c>
      <c r="C29" s="21"/>
      <c r="D29" s="21"/>
      <c r="E29" s="21"/>
      <c r="F29" s="27">
        <v>25.5</v>
      </c>
      <c r="G29" s="27"/>
      <c r="H29" s="27"/>
      <c r="I29" s="27"/>
      <c r="J29" s="27">
        <f>SUM(J11:J28)</f>
        <v>2127000</v>
      </c>
      <c r="K29" s="43" t="s">
        <v>65</v>
      </c>
    </row>
    <row r="30" spans="1:11" ht="27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10">
    <mergeCell ref="E8:F8"/>
    <mergeCell ref="G1:J5"/>
    <mergeCell ref="G8:G9"/>
    <mergeCell ref="H8:J8"/>
    <mergeCell ref="B11:B22"/>
    <mergeCell ref="A6:B7"/>
    <mergeCell ref="C6:J7"/>
    <mergeCell ref="A8:A9"/>
    <mergeCell ref="B8:B9"/>
    <mergeCell ref="C8:D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J10" sqref="J10:J36"/>
    </sheetView>
  </sheetViews>
  <sheetFormatPr defaultColWidth="9.140625" defaultRowHeight="12.75"/>
  <cols>
    <col min="1" max="1" width="4.57421875" style="77" customWidth="1"/>
    <col min="2" max="2" width="8.140625" style="77" customWidth="1"/>
    <col min="3" max="3" width="20.7109375" style="77" customWidth="1"/>
    <col min="4" max="4" width="12.28125" style="77" customWidth="1"/>
    <col min="5" max="5" width="7.421875" style="77" customWidth="1"/>
    <col min="6" max="6" width="9.140625" style="77" customWidth="1"/>
    <col min="7" max="7" width="18.140625" style="77" customWidth="1"/>
    <col min="8" max="9" width="9.140625" style="77" customWidth="1"/>
    <col min="10" max="10" width="15.8515625" style="77" customWidth="1"/>
    <col min="11" max="16384" width="9.140625" style="77" customWidth="1"/>
  </cols>
  <sheetData>
    <row r="1" spans="1:11" ht="18.75" customHeight="1">
      <c r="A1" s="74"/>
      <c r="B1" s="74"/>
      <c r="C1" s="75"/>
      <c r="D1" s="75"/>
      <c r="E1" s="75"/>
      <c r="F1" s="75"/>
      <c r="G1" s="76" t="s">
        <v>68</v>
      </c>
      <c r="H1" s="76"/>
      <c r="I1" s="76"/>
      <c r="J1" s="76"/>
      <c r="K1" s="37"/>
    </row>
    <row r="2" spans="1:11" ht="26.25" customHeight="1">
      <c r="A2" s="78" t="s">
        <v>57</v>
      </c>
      <c r="B2" s="78"/>
      <c r="C2" s="75"/>
      <c r="D2" s="75"/>
      <c r="E2" s="75"/>
      <c r="F2" s="75"/>
      <c r="G2" s="76"/>
      <c r="H2" s="76"/>
      <c r="I2" s="76"/>
      <c r="J2" s="76"/>
      <c r="K2" s="37"/>
    </row>
    <row r="3" spans="1:11" ht="14.25">
      <c r="A3" s="78"/>
      <c r="B3" s="78"/>
      <c r="C3" s="75"/>
      <c r="D3" s="75"/>
      <c r="E3" s="75"/>
      <c r="F3" s="75"/>
      <c r="G3" s="76"/>
      <c r="H3" s="76"/>
      <c r="I3" s="76"/>
      <c r="J3" s="76"/>
      <c r="K3" s="37"/>
    </row>
    <row r="4" spans="1:11" ht="14.25">
      <c r="A4" s="78"/>
      <c r="B4" s="78"/>
      <c r="C4" s="78"/>
      <c r="D4" s="78"/>
      <c r="E4" s="78"/>
      <c r="F4" s="78"/>
      <c r="G4" s="76"/>
      <c r="H4" s="76"/>
      <c r="I4" s="76"/>
      <c r="J4" s="76"/>
      <c r="K4" s="37"/>
    </row>
    <row r="5" spans="1:11" ht="12.75">
      <c r="A5" s="79"/>
      <c r="B5" s="79"/>
      <c r="C5" s="80" t="s">
        <v>62</v>
      </c>
      <c r="D5" s="80"/>
      <c r="E5" s="80"/>
      <c r="F5" s="80"/>
      <c r="G5" s="80"/>
      <c r="H5" s="80"/>
      <c r="I5" s="80"/>
      <c r="J5" s="80"/>
      <c r="K5" s="37"/>
    </row>
    <row r="6" spans="1:11" ht="49.5" customHeight="1">
      <c r="A6" s="79"/>
      <c r="B6" s="79"/>
      <c r="C6" s="80"/>
      <c r="D6" s="80"/>
      <c r="E6" s="80"/>
      <c r="F6" s="80"/>
      <c r="G6" s="80"/>
      <c r="H6" s="80"/>
      <c r="I6" s="80"/>
      <c r="J6" s="80"/>
      <c r="K6" s="37"/>
    </row>
    <row r="7" spans="1:11" ht="14.25">
      <c r="A7" s="81" t="s">
        <v>11</v>
      </c>
      <c r="B7" s="81" t="s">
        <v>3</v>
      </c>
      <c r="C7" s="82"/>
      <c r="D7" s="83"/>
      <c r="E7" s="84"/>
      <c r="F7" s="85"/>
      <c r="G7" s="81" t="s">
        <v>8</v>
      </c>
      <c r="H7" s="84"/>
      <c r="I7" s="86"/>
      <c r="J7" s="85"/>
      <c r="K7" s="37"/>
    </row>
    <row r="8" spans="1:11" ht="62.25" customHeight="1">
      <c r="A8" s="87"/>
      <c r="B8" s="87"/>
      <c r="C8" s="47" t="s">
        <v>43</v>
      </c>
      <c r="D8" s="47" t="s">
        <v>44</v>
      </c>
      <c r="E8" s="88" t="s">
        <v>6</v>
      </c>
      <c r="F8" s="47" t="s">
        <v>7</v>
      </c>
      <c r="G8" s="87"/>
      <c r="H8" s="47" t="s">
        <v>9</v>
      </c>
      <c r="I8" s="47" t="s">
        <v>12</v>
      </c>
      <c r="J8" s="47" t="s">
        <v>10</v>
      </c>
      <c r="K8" s="37"/>
    </row>
    <row r="9" spans="1:11" ht="14.25">
      <c r="A9" s="10">
        <v>1</v>
      </c>
      <c r="B9" s="10">
        <v>2</v>
      </c>
      <c r="C9" s="10">
        <v>3</v>
      </c>
      <c r="D9" s="10">
        <v>4</v>
      </c>
      <c r="E9" s="89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37"/>
    </row>
    <row r="10" spans="1:11" ht="14.25">
      <c r="A10" s="10">
        <v>1</v>
      </c>
      <c r="B10" s="90" t="s">
        <v>36</v>
      </c>
      <c r="C10" s="13" t="s">
        <v>13</v>
      </c>
      <c r="D10" s="10"/>
      <c r="E10" s="11"/>
      <c r="F10" s="47">
        <v>1</v>
      </c>
      <c r="G10" s="47">
        <v>130000</v>
      </c>
      <c r="H10" s="47"/>
      <c r="I10" s="47"/>
      <c r="J10" s="47">
        <v>130000</v>
      </c>
      <c r="K10" s="37"/>
    </row>
    <row r="11" spans="1:11" ht="28.5">
      <c r="A11" s="10">
        <v>2</v>
      </c>
      <c r="B11" s="91"/>
      <c r="C11" s="13" t="s">
        <v>15</v>
      </c>
      <c r="D11" s="10"/>
      <c r="E11" s="9"/>
      <c r="F11" s="47">
        <v>1</v>
      </c>
      <c r="G11" s="47">
        <v>100000</v>
      </c>
      <c r="H11" s="9"/>
      <c r="I11" s="9"/>
      <c r="J11" s="47">
        <v>100000</v>
      </c>
      <c r="K11" s="37"/>
    </row>
    <row r="12" spans="1:11" ht="14.25">
      <c r="A12" s="10">
        <v>3</v>
      </c>
      <c r="B12" s="91"/>
      <c r="C12" s="13" t="s">
        <v>16</v>
      </c>
      <c r="D12" s="10"/>
      <c r="E12" s="9"/>
      <c r="F12" s="47">
        <v>1</v>
      </c>
      <c r="G12" s="47">
        <v>95000</v>
      </c>
      <c r="H12" s="9"/>
      <c r="I12" s="9"/>
      <c r="J12" s="47">
        <v>95000</v>
      </c>
      <c r="K12" s="37"/>
    </row>
    <row r="13" spans="1:11" ht="14.25">
      <c r="A13" s="10">
        <v>4</v>
      </c>
      <c r="B13" s="91"/>
      <c r="C13" s="13" t="s">
        <v>17</v>
      </c>
      <c r="D13" s="10"/>
      <c r="E13" s="9"/>
      <c r="F13" s="47">
        <v>1</v>
      </c>
      <c r="G13" s="47">
        <v>95000</v>
      </c>
      <c r="H13" s="9"/>
      <c r="I13" s="9"/>
      <c r="J13" s="47">
        <v>95000</v>
      </c>
      <c r="K13" s="37"/>
    </row>
    <row r="14" spans="1:11" ht="14.25">
      <c r="A14" s="10">
        <v>5</v>
      </c>
      <c r="B14" s="91"/>
      <c r="C14" s="13" t="s">
        <v>18</v>
      </c>
      <c r="D14" s="10"/>
      <c r="E14" s="9"/>
      <c r="F14" s="47">
        <v>1</v>
      </c>
      <c r="G14" s="47">
        <v>82000</v>
      </c>
      <c r="H14" s="9"/>
      <c r="I14" s="9"/>
      <c r="J14" s="47">
        <v>82000</v>
      </c>
      <c r="K14" s="37"/>
    </row>
    <row r="15" spans="1:11" ht="28.5">
      <c r="A15" s="10">
        <v>6</v>
      </c>
      <c r="B15" s="91"/>
      <c r="C15" s="13" t="s">
        <v>19</v>
      </c>
      <c r="D15" s="10"/>
      <c r="E15" s="13"/>
      <c r="F15" s="47">
        <v>1</v>
      </c>
      <c r="G15" s="47">
        <v>82000</v>
      </c>
      <c r="H15" s="13"/>
      <c r="I15" s="13"/>
      <c r="J15" s="47">
        <v>82000</v>
      </c>
      <c r="K15" s="37"/>
    </row>
    <row r="16" spans="1:11" ht="14.25">
      <c r="A16" s="10">
        <v>7</v>
      </c>
      <c r="B16" s="91"/>
      <c r="C16" s="13" t="s">
        <v>20</v>
      </c>
      <c r="D16" s="10"/>
      <c r="E16" s="13"/>
      <c r="F16" s="47">
        <v>12</v>
      </c>
      <c r="G16" s="47">
        <v>82000</v>
      </c>
      <c r="H16" s="13"/>
      <c r="I16" s="13"/>
      <c r="J16" s="47">
        <v>984000</v>
      </c>
      <c r="K16" s="37"/>
    </row>
    <row r="17" spans="1:11" ht="28.5">
      <c r="A17" s="10">
        <v>8</v>
      </c>
      <c r="B17" s="91"/>
      <c r="C17" s="13" t="s">
        <v>21</v>
      </c>
      <c r="D17" s="10"/>
      <c r="E17" s="13"/>
      <c r="F17" s="47">
        <v>12</v>
      </c>
      <c r="G17" s="47">
        <v>80000</v>
      </c>
      <c r="H17" s="13"/>
      <c r="I17" s="13"/>
      <c r="J17" s="47">
        <v>960000</v>
      </c>
      <c r="K17" s="37"/>
    </row>
    <row r="18" spans="1:11" ht="28.5">
      <c r="A18" s="10">
        <v>9</v>
      </c>
      <c r="B18" s="91"/>
      <c r="C18" s="13" t="s">
        <v>38</v>
      </c>
      <c r="D18" s="10"/>
      <c r="E18" s="13"/>
      <c r="F18" s="47">
        <v>1</v>
      </c>
      <c r="G18" s="47">
        <v>82000</v>
      </c>
      <c r="H18" s="13"/>
      <c r="I18" s="13"/>
      <c r="J18" s="47">
        <v>82000</v>
      </c>
      <c r="K18" s="37"/>
    </row>
    <row r="19" spans="1:11" ht="14.25">
      <c r="A19" s="10">
        <v>10</v>
      </c>
      <c r="B19" s="91"/>
      <c r="C19" s="13" t="s">
        <v>23</v>
      </c>
      <c r="D19" s="10"/>
      <c r="E19" s="13"/>
      <c r="F19" s="47">
        <v>2</v>
      </c>
      <c r="G19" s="47">
        <v>82000</v>
      </c>
      <c r="H19" s="13"/>
      <c r="I19" s="13"/>
      <c r="J19" s="47">
        <v>164000</v>
      </c>
      <c r="K19" s="37"/>
    </row>
    <row r="20" spans="1:11" ht="57">
      <c r="A20" s="10">
        <v>11</v>
      </c>
      <c r="B20" s="91"/>
      <c r="C20" s="13" t="s">
        <v>63</v>
      </c>
      <c r="D20" s="10"/>
      <c r="E20" s="13"/>
      <c r="F20" s="47">
        <v>1</v>
      </c>
      <c r="G20" s="47">
        <v>82000</v>
      </c>
      <c r="H20" s="47"/>
      <c r="I20" s="47"/>
      <c r="J20" s="47">
        <v>82000</v>
      </c>
      <c r="K20" s="37"/>
    </row>
    <row r="21" spans="1:11" ht="28.5">
      <c r="A21" s="10">
        <v>12</v>
      </c>
      <c r="B21" s="91"/>
      <c r="C21" s="13" t="s">
        <v>33</v>
      </c>
      <c r="D21" s="10"/>
      <c r="E21" s="13"/>
      <c r="F21" s="47">
        <v>1</v>
      </c>
      <c r="G21" s="47">
        <v>82000</v>
      </c>
      <c r="H21" s="47"/>
      <c r="I21" s="47"/>
      <c r="J21" s="47">
        <v>82000</v>
      </c>
      <c r="K21" s="37"/>
    </row>
    <row r="22" spans="1:11" ht="28.5">
      <c r="A22" s="10">
        <v>13</v>
      </c>
      <c r="B22" s="91"/>
      <c r="C22" s="13" t="s">
        <v>24</v>
      </c>
      <c r="D22" s="13" t="s">
        <v>22</v>
      </c>
      <c r="E22" s="13"/>
      <c r="F22" s="47">
        <v>1</v>
      </c>
      <c r="G22" s="47">
        <v>82000</v>
      </c>
      <c r="H22" s="47"/>
      <c r="I22" s="47"/>
      <c r="J22" s="47">
        <v>82000</v>
      </c>
      <c r="K22" s="37"/>
    </row>
    <row r="23" spans="1:11" ht="28.5">
      <c r="A23" s="10">
        <v>14</v>
      </c>
      <c r="B23" s="91"/>
      <c r="C23" s="13" t="s">
        <v>0</v>
      </c>
      <c r="D23" s="13" t="s">
        <v>22</v>
      </c>
      <c r="E23" s="13"/>
      <c r="F23" s="47">
        <v>1</v>
      </c>
      <c r="G23" s="47">
        <v>80000</v>
      </c>
      <c r="H23" s="47"/>
      <c r="I23" s="47"/>
      <c r="J23" s="47">
        <v>80000</v>
      </c>
      <c r="K23" s="37"/>
    </row>
    <row r="24" spans="1:11" ht="28.5">
      <c r="A24" s="10">
        <v>15</v>
      </c>
      <c r="B24" s="91"/>
      <c r="C24" s="13" t="s">
        <v>1</v>
      </c>
      <c r="D24" s="13" t="s">
        <v>22</v>
      </c>
      <c r="E24" s="13"/>
      <c r="F24" s="47">
        <v>1</v>
      </c>
      <c r="G24" s="47" t="s">
        <v>58</v>
      </c>
      <c r="H24" s="47"/>
      <c r="I24" s="47"/>
      <c r="J24" s="47">
        <v>78000</v>
      </c>
      <c r="K24" s="37"/>
    </row>
    <row r="25" spans="1:11" ht="28.5">
      <c r="A25" s="10">
        <v>16</v>
      </c>
      <c r="B25" s="92"/>
      <c r="C25" s="13" t="s">
        <v>25</v>
      </c>
      <c r="D25" s="13" t="s">
        <v>22</v>
      </c>
      <c r="E25" s="13"/>
      <c r="F25" s="47">
        <v>1</v>
      </c>
      <c r="G25" s="47" t="s">
        <v>58</v>
      </c>
      <c r="H25" s="47"/>
      <c r="I25" s="47"/>
      <c r="J25" s="47">
        <v>78000</v>
      </c>
      <c r="K25" s="37"/>
    </row>
    <row r="26" spans="1:11" ht="28.5">
      <c r="A26" s="10">
        <v>17</v>
      </c>
      <c r="B26" s="93"/>
      <c r="C26" s="13" t="s">
        <v>26</v>
      </c>
      <c r="D26" s="13" t="s">
        <v>22</v>
      </c>
      <c r="E26" s="13"/>
      <c r="F26" s="47">
        <v>2</v>
      </c>
      <c r="G26" s="47" t="s">
        <v>58</v>
      </c>
      <c r="H26" s="47"/>
      <c r="I26" s="47"/>
      <c r="J26" s="47">
        <v>156000</v>
      </c>
      <c r="K26" s="37"/>
    </row>
    <row r="27" spans="1:11" ht="28.5">
      <c r="A27" s="10">
        <v>18</v>
      </c>
      <c r="B27" s="93"/>
      <c r="C27" s="13" t="s">
        <v>27</v>
      </c>
      <c r="D27" s="13" t="s">
        <v>22</v>
      </c>
      <c r="E27" s="13"/>
      <c r="F27" s="47">
        <v>1</v>
      </c>
      <c r="G27" s="47" t="s">
        <v>58</v>
      </c>
      <c r="H27" s="47"/>
      <c r="I27" s="47"/>
      <c r="J27" s="47">
        <v>78000</v>
      </c>
      <c r="K27" s="37"/>
    </row>
    <row r="28" spans="1:11" ht="28.5">
      <c r="A28" s="10">
        <v>19</v>
      </c>
      <c r="B28" s="93"/>
      <c r="C28" s="13" t="s">
        <v>28</v>
      </c>
      <c r="D28" s="13" t="s">
        <v>22</v>
      </c>
      <c r="E28" s="13"/>
      <c r="F28" s="47">
        <v>2</v>
      </c>
      <c r="G28" s="47" t="s">
        <v>58</v>
      </c>
      <c r="H28" s="47"/>
      <c r="I28" s="47"/>
      <c r="J28" s="47">
        <f>78000*2</f>
        <v>156000</v>
      </c>
      <c r="K28" s="37"/>
    </row>
    <row r="29" spans="1:11" ht="28.5">
      <c r="A29" s="10">
        <v>20</v>
      </c>
      <c r="B29" s="93"/>
      <c r="C29" s="13" t="s">
        <v>29</v>
      </c>
      <c r="D29" s="13" t="s">
        <v>22</v>
      </c>
      <c r="E29" s="13"/>
      <c r="F29" s="47">
        <v>1</v>
      </c>
      <c r="G29" s="47" t="s">
        <v>58</v>
      </c>
      <c r="H29" s="47"/>
      <c r="I29" s="47"/>
      <c r="J29" s="47">
        <v>78000</v>
      </c>
      <c r="K29" s="37"/>
    </row>
    <row r="30" spans="1:11" ht="28.5">
      <c r="A30" s="10">
        <v>21</v>
      </c>
      <c r="B30" s="93"/>
      <c r="C30" s="13" t="s">
        <v>53</v>
      </c>
      <c r="D30" s="13" t="s">
        <v>22</v>
      </c>
      <c r="E30" s="13"/>
      <c r="F30" s="47">
        <v>1</v>
      </c>
      <c r="G30" s="47" t="s">
        <v>58</v>
      </c>
      <c r="H30" s="47"/>
      <c r="I30" s="47"/>
      <c r="J30" s="47">
        <v>78000</v>
      </c>
      <c r="K30" s="37"/>
    </row>
    <row r="31" spans="1:11" ht="28.5">
      <c r="A31" s="10">
        <v>22</v>
      </c>
      <c r="B31" s="93"/>
      <c r="C31" s="13" t="s">
        <v>30</v>
      </c>
      <c r="D31" s="13" t="s">
        <v>22</v>
      </c>
      <c r="E31" s="13"/>
      <c r="F31" s="47">
        <v>1</v>
      </c>
      <c r="G31" s="47" t="s">
        <v>58</v>
      </c>
      <c r="H31" s="47"/>
      <c r="I31" s="47"/>
      <c r="J31" s="47">
        <f>F31*78000</f>
        <v>78000</v>
      </c>
      <c r="K31" s="37"/>
    </row>
    <row r="32" spans="1:11" ht="28.5">
      <c r="A32" s="10">
        <v>23</v>
      </c>
      <c r="B32" s="93"/>
      <c r="C32" s="13" t="s">
        <v>31</v>
      </c>
      <c r="D32" s="13" t="s">
        <v>22</v>
      </c>
      <c r="E32" s="13"/>
      <c r="F32" s="47">
        <v>1</v>
      </c>
      <c r="G32" s="47" t="s">
        <v>58</v>
      </c>
      <c r="H32" s="47"/>
      <c r="I32" s="47"/>
      <c r="J32" s="47">
        <v>78000</v>
      </c>
      <c r="K32" s="37"/>
    </row>
    <row r="33" spans="1:11" ht="28.5">
      <c r="A33" s="10">
        <v>24</v>
      </c>
      <c r="B33" s="93"/>
      <c r="C33" s="13" t="s">
        <v>2</v>
      </c>
      <c r="D33" s="13" t="s">
        <v>22</v>
      </c>
      <c r="E33" s="13"/>
      <c r="F33" s="47">
        <v>1</v>
      </c>
      <c r="G33" s="47" t="s">
        <v>58</v>
      </c>
      <c r="H33" s="47"/>
      <c r="I33" s="47"/>
      <c r="J33" s="47">
        <v>78000</v>
      </c>
      <c r="K33" s="37"/>
    </row>
    <row r="34" spans="1:11" ht="28.5">
      <c r="A34" s="10">
        <v>25</v>
      </c>
      <c r="B34" s="93"/>
      <c r="C34" s="13" t="s">
        <v>32</v>
      </c>
      <c r="D34" s="13" t="s">
        <v>22</v>
      </c>
      <c r="E34" s="13"/>
      <c r="F34" s="47">
        <v>1</v>
      </c>
      <c r="G34" s="47" t="s">
        <v>58</v>
      </c>
      <c r="H34" s="47"/>
      <c r="I34" s="47"/>
      <c r="J34" s="47">
        <v>78000</v>
      </c>
      <c r="K34" s="37"/>
    </row>
    <row r="35" spans="1:11" ht="28.5">
      <c r="A35" s="10">
        <v>26</v>
      </c>
      <c r="B35" s="93"/>
      <c r="C35" s="13" t="s">
        <v>34</v>
      </c>
      <c r="D35" s="13" t="s">
        <v>22</v>
      </c>
      <c r="E35" s="13"/>
      <c r="F35" s="47">
        <v>1</v>
      </c>
      <c r="G35" s="47" t="s">
        <v>58</v>
      </c>
      <c r="H35" s="47"/>
      <c r="I35" s="47"/>
      <c r="J35" s="47">
        <v>78000</v>
      </c>
      <c r="K35" s="37"/>
    </row>
    <row r="36" spans="1:11" ht="28.5">
      <c r="A36" s="10">
        <v>27</v>
      </c>
      <c r="B36" s="93"/>
      <c r="C36" s="13" t="s">
        <v>54</v>
      </c>
      <c r="D36" s="13" t="s">
        <v>22</v>
      </c>
      <c r="E36" s="13"/>
      <c r="F36" s="47">
        <v>1</v>
      </c>
      <c r="G36" s="47" t="s">
        <v>58</v>
      </c>
      <c r="H36" s="47"/>
      <c r="I36" s="47"/>
      <c r="J36" s="47">
        <v>78000</v>
      </c>
      <c r="K36" s="37"/>
    </row>
    <row r="37" spans="1:11" ht="28.5">
      <c r="A37" s="94"/>
      <c r="B37" s="47" t="s">
        <v>35</v>
      </c>
      <c r="C37" s="47"/>
      <c r="D37" s="47"/>
      <c r="E37" s="47"/>
      <c r="F37" s="47">
        <v>52</v>
      </c>
      <c r="G37" s="47"/>
      <c r="H37" s="47"/>
      <c r="I37" s="47"/>
      <c r="J37" s="47">
        <v>4270000</v>
      </c>
      <c r="K37" s="42" t="s">
        <v>65</v>
      </c>
    </row>
  </sheetData>
  <sheetProtection/>
  <mergeCells count="10">
    <mergeCell ref="B10:B24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="130" zoomScaleNormal="130" workbookViewId="0" topLeftCell="A26">
      <selection activeCell="F11" sqref="F11:F35"/>
    </sheetView>
  </sheetViews>
  <sheetFormatPr defaultColWidth="9.140625" defaultRowHeight="12.75"/>
  <cols>
    <col min="1" max="1" width="4.421875" style="37" customWidth="1"/>
    <col min="2" max="2" width="7.28125" style="37" customWidth="1"/>
    <col min="3" max="3" width="13.421875" style="37" customWidth="1"/>
    <col min="4" max="4" width="10.00390625" style="37" customWidth="1"/>
    <col min="5" max="5" width="7.8515625" style="37" customWidth="1"/>
    <col min="6" max="6" width="8.00390625" style="37" customWidth="1"/>
    <col min="7" max="7" width="13.7109375" style="37" customWidth="1"/>
    <col min="8" max="8" width="8.140625" style="37" customWidth="1"/>
    <col min="9" max="9" width="7.00390625" style="37" customWidth="1"/>
    <col min="10" max="10" width="12.8515625" style="37" customWidth="1"/>
    <col min="11" max="16384" width="9.140625" style="37" customWidth="1"/>
  </cols>
  <sheetData>
    <row r="1" spans="1:11" ht="9.75" customHeight="1">
      <c r="A1" s="16"/>
      <c r="B1" s="16"/>
      <c r="C1" s="33"/>
      <c r="D1" s="33"/>
      <c r="E1" s="33"/>
      <c r="F1" s="40"/>
      <c r="G1" s="50" t="s">
        <v>69</v>
      </c>
      <c r="H1" s="50"/>
      <c r="I1" s="50"/>
      <c r="J1" s="50"/>
      <c r="K1" s="1"/>
    </row>
    <row r="2" spans="1:11" ht="16.5" customHeight="1">
      <c r="A2" s="34"/>
      <c r="B2" s="34"/>
      <c r="C2" s="33"/>
      <c r="D2" s="33"/>
      <c r="E2" s="33"/>
      <c r="F2" s="40"/>
      <c r="G2" s="50"/>
      <c r="H2" s="50"/>
      <c r="I2" s="50"/>
      <c r="J2" s="50"/>
      <c r="K2" s="1"/>
    </row>
    <row r="3" spans="1:11" ht="16.5" customHeight="1">
      <c r="A3" s="34"/>
      <c r="B3" s="34"/>
      <c r="C3" s="33"/>
      <c r="D3" s="33"/>
      <c r="E3" s="33"/>
      <c r="F3" s="40"/>
      <c r="G3" s="50"/>
      <c r="H3" s="50"/>
      <c r="I3" s="50"/>
      <c r="J3" s="50"/>
      <c r="K3" s="1"/>
    </row>
    <row r="4" spans="1:11" ht="16.5" customHeight="1">
      <c r="A4" s="34"/>
      <c r="B4" s="34"/>
      <c r="C4" s="33"/>
      <c r="D4" s="33"/>
      <c r="E4" s="33"/>
      <c r="F4" s="40"/>
      <c r="G4" s="50"/>
      <c r="H4" s="50"/>
      <c r="I4" s="50"/>
      <c r="J4" s="50"/>
      <c r="K4" s="1"/>
    </row>
    <row r="5" spans="1:11" ht="16.5" customHeight="1">
      <c r="A5" s="34"/>
      <c r="B5" s="34"/>
      <c r="C5" s="33"/>
      <c r="D5" s="33"/>
      <c r="E5" s="33"/>
      <c r="F5" s="40"/>
      <c r="G5" s="50"/>
      <c r="H5" s="50"/>
      <c r="I5" s="50"/>
      <c r="J5" s="50"/>
      <c r="K5" s="1"/>
    </row>
    <row r="6" spans="1:11" ht="15">
      <c r="A6" s="54"/>
      <c r="B6" s="54"/>
      <c r="C6" s="55" t="s">
        <v>61</v>
      </c>
      <c r="D6" s="55"/>
      <c r="E6" s="55"/>
      <c r="F6" s="55"/>
      <c r="G6" s="55"/>
      <c r="H6" s="55"/>
      <c r="I6" s="55"/>
      <c r="J6" s="55"/>
      <c r="K6" s="1"/>
    </row>
    <row r="7" spans="1:11" ht="36" customHeight="1">
      <c r="A7" s="54"/>
      <c r="B7" s="54"/>
      <c r="C7" s="55"/>
      <c r="D7" s="55"/>
      <c r="E7" s="55"/>
      <c r="F7" s="55"/>
      <c r="G7" s="55"/>
      <c r="H7" s="55"/>
      <c r="I7" s="55"/>
      <c r="J7" s="55"/>
      <c r="K7" s="1"/>
    </row>
    <row r="8" spans="1:10" ht="12.75" customHeight="1">
      <c r="A8" s="58" t="s">
        <v>11</v>
      </c>
      <c r="B8" s="58" t="s">
        <v>3</v>
      </c>
      <c r="C8" s="60"/>
      <c r="D8" s="61"/>
      <c r="E8" s="62"/>
      <c r="F8" s="63"/>
      <c r="G8" s="58" t="s">
        <v>8</v>
      </c>
      <c r="H8" s="62"/>
      <c r="I8" s="64"/>
      <c r="J8" s="63"/>
    </row>
    <row r="9" spans="1:10" ht="53.25" customHeight="1">
      <c r="A9" s="59"/>
      <c r="B9" s="59"/>
      <c r="C9" s="36" t="s">
        <v>43</v>
      </c>
      <c r="D9" s="36" t="s">
        <v>44</v>
      </c>
      <c r="E9" s="18" t="s">
        <v>6</v>
      </c>
      <c r="F9" s="36" t="s">
        <v>7</v>
      </c>
      <c r="G9" s="59"/>
      <c r="H9" s="36" t="s">
        <v>9</v>
      </c>
      <c r="I9" s="36" t="s">
        <v>12</v>
      </c>
      <c r="J9" s="36" t="s">
        <v>10</v>
      </c>
    </row>
    <row r="10" spans="1:10" ht="12.75">
      <c r="A10" s="7">
        <v>1</v>
      </c>
      <c r="B10" s="7">
        <v>2</v>
      </c>
      <c r="C10" s="7">
        <v>3</v>
      </c>
      <c r="D10" s="7">
        <v>4</v>
      </c>
      <c r="E10" s="8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1" ht="15">
      <c r="A11" s="7">
        <v>1</v>
      </c>
      <c r="B11" s="65" t="s">
        <v>42</v>
      </c>
      <c r="C11" s="13" t="s">
        <v>13</v>
      </c>
      <c r="D11" s="12" t="s">
        <v>14</v>
      </c>
      <c r="E11" s="11"/>
      <c r="F11" s="12">
        <v>1</v>
      </c>
      <c r="G11" s="12">
        <v>130000</v>
      </c>
      <c r="H11" s="12"/>
      <c r="I11" s="12"/>
      <c r="J11" s="12">
        <v>130000</v>
      </c>
      <c r="K11" s="1"/>
    </row>
    <row r="12" spans="1:11" ht="28.5">
      <c r="A12" s="7">
        <v>2</v>
      </c>
      <c r="B12" s="66"/>
      <c r="C12" s="13" t="s">
        <v>37</v>
      </c>
      <c r="D12" s="12" t="s">
        <v>14</v>
      </c>
      <c r="E12" s="11"/>
      <c r="F12" s="12">
        <v>1</v>
      </c>
      <c r="G12" s="12">
        <v>100000</v>
      </c>
      <c r="H12" s="12"/>
      <c r="I12" s="19"/>
      <c r="J12" s="12">
        <v>100000</v>
      </c>
      <c r="K12" s="1"/>
    </row>
    <row r="13" spans="1:11" ht="15">
      <c r="A13" s="7">
        <v>3</v>
      </c>
      <c r="B13" s="66"/>
      <c r="C13" s="13" t="s">
        <v>17</v>
      </c>
      <c r="D13" s="12" t="s">
        <v>14</v>
      </c>
      <c r="E13" s="9"/>
      <c r="F13" s="12">
        <v>1</v>
      </c>
      <c r="G13" s="12">
        <v>95000</v>
      </c>
      <c r="H13" s="9"/>
      <c r="I13" s="9"/>
      <c r="J13" s="12">
        <v>95000</v>
      </c>
      <c r="K13" s="1"/>
    </row>
    <row r="14" spans="1:11" ht="15">
      <c r="A14" s="7">
        <v>4</v>
      </c>
      <c r="B14" s="66"/>
      <c r="C14" s="13" t="s">
        <v>16</v>
      </c>
      <c r="D14" s="12" t="s">
        <v>14</v>
      </c>
      <c r="E14" s="9"/>
      <c r="F14" s="12">
        <v>1</v>
      </c>
      <c r="G14" s="12">
        <v>95000</v>
      </c>
      <c r="H14" s="12"/>
      <c r="I14" s="12"/>
      <c r="J14" s="12">
        <v>95000</v>
      </c>
      <c r="K14" s="1"/>
    </row>
    <row r="15" spans="1:11" ht="28.5">
      <c r="A15" s="7">
        <v>5</v>
      </c>
      <c r="B15" s="66"/>
      <c r="C15" s="13" t="s">
        <v>19</v>
      </c>
      <c r="D15" s="12" t="s">
        <v>14</v>
      </c>
      <c r="E15" s="9"/>
      <c r="F15" s="12">
        <v>1</v>
      </c>
      <c r="G15" s="12">
        <v>82000</v>
      </c>
      <c r="H15" s="38"/>
      <c r="I15" s="38"/>
      <c r="J15" s="38">
        <v>82000</v>
      </c>
      <c r="K15" s="1"/>
    </row>
    <row r="16" spans="1:11" ht="28.5">
      <c r="A16" s="7">
        <v>6</v>
      </c>
      <c r="B16" s="66"/>
      <c r="C16" s="13" t="s">
        <v>20</v>
      </c>
      <c r="D16" s="12" t="s">
        <v>14</v>
      </c>
      <c r="E16" s="9"/>
      <c r="F16" s="12">
        <v>12</v>
      </c>
      <c r="G16" s="12">
        <v>82000</v>
      </c>
      <c r="H16" s="38"/>
      <c r="I16" s="38"/>
      <c r="J16" s="38">
        <v>984000</v>
      </c>
      <c r="K16" s="1"/>
    </row>
    <row r="17" spans="1:11" ht="28.5">
      <c r="A17" s="7">
        <v>7</v>
      </c>
      <c r="B17" s="66"/>
      <c r="C17" s="13" t="s">
        <v>38</v>
      </c>
      <c r="D17" s="12" t="s">
        <v>14</v>
      </c>
      <c r="E17" s="9"/>
      <c r="F17" s="12">
        <v>2</v>
      </c>
      <c r="G17" s="12">
        <v>82000</v>
      </c>
      <c r="H17" s="38"/>
      <c r="I17" s="38"/>
      <c r="J17" s="38">
        <v>164000</v>
      </c>
      <c r="K17" s="1"/>
    </row>
    <row r="18" spans="1:11" ht="28.5">
      <c r="A18" s="7">
        <v>8</v>
      </c>
      <c r="B18" s="66"/>
      <c r="C18" s="13" t="s">
        <v>23</v>
      </c>
      <c r="D18" s="12" t="s">
        <v>14</v>
      </c>
      <c r="E18" s="9"/>
      <c r="F18" s="12">
        <v>3</v>
      </c>
      <c r="G18" s="12">
        <v>82000</v>
      </c>
      <c r="H18" s="38"/>
      <c r="I18" s="38"/>
      <c r="J18" s="39">
        <v>246000</v>
      </c>
      <c r="K18" s="1"/>
    </row>
    <row r="19" spans="1:11" ht="28.5">
      <c r="A19" s="7">
        <v>9</v>
      </c>
      <c r="B19" s="66"/>
      <c r="C19" s="13" t="s">
        <v>21</v>
      </c>
      <c r="D19" s="12" t="s">
        <v>14</v>
      </c>
      <c r="E19" s="9"/>
      <c r="F19" s="12">
        <v>13</v>
      </c>
      <c r="G19" s="12">
        <v>80000</v>
      </c>
      <c r="H19" s="38"/>
      <c r="I19" s="38"/>
      <c r="J19" s="38">
        <v>1040000</v>
      </c>
      <c r="K19" s="1"/>
    </row>
    <row r="20" spans="1:11" ht="15">
      <c r="A20" s="7">
        <v>10</v>
      </c>
      <c r="B20" s="66"/>
      <c r="C20" s="13" t="s">
        <v>18</v>
      </c>
      <c r="D20" s="13"/>
      <c r="E20" s="9"/>
      <c r="F20" s="12">
        <v>1</v>
      </c>
      <c r="G20" s="12">
        <v>82000</v>
      </c>
      <c r="H20" s="38"/>
      <c r="I20" s="38"/>
      <c r="J20" s="38">
        <v>82000</v>
      </c>
      <c r="K20" s="1"/>
    </row>
    <row r="21" spans="1:11" ht="85.5">
      <c r="A21" s="7">
        <v>11</v>
      </c>
      <c r="B21" s="66"/>
      <c r="C21" s="13" t="s">
        <v>63</v>
      </c>
      <c r="D21" s="13"/>
      <c r="E21" s="2"/>
      <c r="F21" s="12">
        <v>1</v>
      </c>
      <c r="G21" s="12">
        <v>82000</v>
      </c>
      <c r="H21" s="38"/>
      <c r="I21" s="38"/>
      <c r="J21" s="38">
        <v>82000</v>
      </c>
      <c r="K21" s="1"/>
    </row>
    <row r="22" spans="1:11" ht="42.75">
      <c r="A22" s="7">
        <v>12</v>
      </c>
      <c r="B22" s="66"/>
      <c r="C22" s="13" t="s">
        <v>33</v>
      </c>
      <c r="D22" s="13"/>
      <c r="E22" s="9"/>
      <c r="F22" s="12">
        <v>1</v>
      </c>
      <c r="G22" s="12">
        <v>82000</v>
      </c>
      <c r="H22" s="38"/>
      <c r="I22" s="38"/>
      <c r="J22" s="39">
        <v>82000</v>
      </c>
      <c r="K22" s="1"/>
    </row>
    <row r="23" spans="1:11" ht="27.75" customHeight="1">
      <c r="A23" s="7">
        <v>13</v>
      </c>
      <c r="B23" s="66"/>
      <c r="C23" s="13" t="s">
        <v>24</v>
      </c>
      <c r="D23" s="13" t="s">
        <v>22</v>
      </c>
      <c r="E23" s="9"/>
      <c r="F23" s="12">
        <v>1</v>
      </c>
      <c r="G23" s="12">
        <v>82000</v>
      </c>
      <c r="H23" s="38"/>
      <c r="I23" s="38"/>
      <c r="J23" s="38">
        <v>82000</v>
      </c>
      <c r="K23" s="20"/>
    </row>
    <row r="24" spans="1:11" ht="27" customHeight="1">
      <c r="A24" s="7">
        <v>14</v>
      </c>
      <c r="B24" s="66"/>
      <c r="C24" s="13" t="s">
        <v>0</v>
      </c>
      <c r="D24" s="13" t="s">
        <v>22</v>
      </c>
      <c r="E24" s="9"/>
      <c r="F24" s="12">
        <v>1</v>
      </c>
      <c r="G24" s="12">
        <v>80000</v>
      </c>
      <c r="H24" s="39"/>
      <c r="I24" s="39"/>
      <c r="J24" s="39">
        <v>80000</v>
      </c>
      <c r="K24" s="20"/>
    </row>
    <row r="25" spans="1:11" ht="26.25" customHeight="1">
      <c r="A25" s="7">
        <v>15</v>
      </c>
      <c r="B25" s="14"/>
      <c r="C25" s="13" t="s">
        <v>1</v>
      </c>
      <c r="D25" s="13" t="s">
        <v>22</v>
      </c>
      <c r="E25" s="9"/>
      <c r="F25" s="12">
        <v>1</v>
      </c>
      <c r="G25" s="12" t="s">
        <v>58</v>
      </c>
      <c r="H25" s="38"/>
      <c r="I25" s="38"/>
      <c r="J25" s="38">
        <f aca="true" t="shared" si="0" ref="J25:J35">78000*F25</f>
        <v>78000</v>
      </c>
      <c r="K25" s="20"/>
    </row>
    <row r="26" spans="1:11" ht="27" customHeight="1">
      <c r="A26" s="7">
        <v>16</v>
      </c>
      <c r="B26" s="14"/>
      <c r="C26" s="13" t="s">
        <v>26</v>
      </c>
      <c r="D26" s="13" t="s">
        <v>22</v>
      </c>
      <c r="E26" s="9"/>
      <c r="F26" s="12">
        <v>2</v>
      </c>
      <c r="G26" s="12" t="s">
        <v>58</v>
      </c>
      <c r="H26" s="38"/>
      <c r="I26" s="38"/>
      <c r="J26" s="38">
        <f t="shared" si="0"/>
        <v>156000</v>
      </c>
      <c r="K26" s="20"/>
    </row>
    <row r="27" spans="1:11" ht="42.75">
      <c r="A27" s="7">
        <v>17</v>
      </c>
      <c r="B27" s="14"/>
      <c r="C27" s="13" t="s">
        <v>28</v>
      </c>
      <c r="D27" s="13" t="s">
        <v>22</v>
      </c>
      <c r="E27" s="9"/>
      <c r="F27" s="12">
        <v>2</v>
      </c>
      <c r="G27" s="12" t="s">
        <v>58</v>
      </c>
      <c r="H27" s="38"/>
      <c r="I27" s="38"/>
      <c r="J27" s="38">
        <f t="shared" si="0"/>
        <v>156000</v>
      </c>
      <c r="K27" s="20"/>
    </row>
    <row r="28" spans="1:11" ht="28.5">
      <c r="A28" s="7">
        <v>18</v>
      </c>
      <c r="B28" s="1"/>
      <c r="C28" s="13" t="s">
        <v>40</v>
      </c>
      <c r="D28" s="13" t="s">
        <v>22</v>
      </c>
      <c r="E28" s="9"/>
      <c r="F28" s="12">
        <v>1</v>
      </c>
      <c r="G28" s="12" t="s">
        <v>58</v>
      </c>
      <c r="H28" s="38"/>
      <c r="I28" s="38"/>
      <c r="J28" s="38">
        <f t="shared" si="0"/>
        <v>78000</v>
      </c>
      <c r="K28" s="1"/>
    </row>
    <row r="29" spans="1:11" ht="42.75">
      <c r="A29" s="7">
        <v>19</v>
      </c>
      <c r="B29" s="14"/>
      <c r="C29" s="13" t="s">
        <v>53</v>
      </c>
      <c r="D29" s="13" t="s">
        <v>22</v>
      </c>
      <c r="E29" s="9"/>
      <c r="F29" s="12">
        <v>1</v>
      </c>
      <c r="G29" s="12" t="s">
        <v>58</v>
      </c>
      <c r="H29" s="38"/>
      <c r="I29" s="38"/>
      <c r="J29" s="38">
        <f t="shared" si="0"/>
        <v>78000</v>
      </c>
      <c r="K29" s="1"/>
    </row>
    <row r="30" spans="1:11" ht="28.5">
      <c r="A30" s="7">
        <v>20</v>
      </c>
      <c r="B30" s="14"/>
      <c r="C30" s="13" t="s">
        <v>39</v>
      </c>
      <c r="D30" s="13" t="s">
        <v>22</v>
      </c>
      <c r="E30" s="9"/>
      <c r="F30" s="12">
        <v>1</v>
      </c>
      <c r="G30" s="12" t="s">
        <v>58</v>
      </c>
      <c r="H30" s="38"/>
      <c r="I30" s="38"/>
      <c r="J30" s="38">
        <f t="shared" si="0"/>
        <v>78000</v>
      </c>
      <c r="K30" s="1"/>
    </row>
    <row r="31" spans="1:11" ht="28.5">
      <c r="A31" s="7">
        <v>21</v>
      </c>
      <c r="B31" s="14"/>
      <c r="C31" s="13" t="s">
        <v>30</v>
      </c>
      <c r="D31" s="13" t="s">
        <v>22</v>
      </c>
      <c r="E31" s="9"/>
      <c r="F31" s="12">
        <v>1</v>
      </c>
      <c r="G31" s="12" t="s">
        <v>58</v>
      </c>
      <c r="H31" s="38"/>
      <c r="I31" s="38"/>
      <c r="J31" s="38">
        <f t="shared" si="0"/>
        <v>78000</v>
      </c>
      <c r="K31" s="1"/>
    </row>
    <row r="32" spans="1:11" ht="28.5">
      <c r="A32" s="7">
        <v>22</v>
      </c>
      <c r="B32" s="14"/>
      <c r="C32" s="13" t="s">
        <v>31</v>
      </c>
      <c r="D32" s="13" t="s">
        <v>22</v>
      </c>
      <c r="E32" s="9"/>
      <c r="F32" s="12">
        <v>1</v>
      </c>
      <c r="G32" s="12" t="s">
        <v>58</v>
      </c>
      <c r="H32" s="38"/>
      <c r="I32" s="38"/>
      <c r="J32" s="38">
        <f t="shared" si="0"/>
        <v>78000</v>
      </c>
      <c r="K32" s="1"/>
    </row>
    <row r="33" spans="1:11" ht="28.5">
      <c r="A33" s="7">
        <v>23</v>
      </c>
      <c r="B33" s="14"/>
      <c r="C33" s="13" t="s">
        <v>2</v>
      </c>
      <c r="D33" s="13" t="s">
        <v>22</v>
      </c>
      <c r="E33" s="9"/>
      <c r="F33" s="12">
        <v>1</v>
      </c>
      <c r="G33" s="12" t="s">
        <v>58</v>
      </c>
      <c r="H33" s="38"/>
      <c r="I33" s="38"/>
      <c r="J33" s="38">
        <f t="shared" si="0"/>
        <v>78000</v>
      </c>
      <c r="K33" s="1"/>
    </row>
    <row r="34" spans="1:11" ht="28.5">
      <c r="A34" s="7">
        <v>24</v>
      </c>
      <c r="B34" s="1"/>
      <c r="C34" s="13" t="s">
        <v>32</v>
      </c>
      <c r="D34" s="13" t="s">
        <v>22</v>
      </c>
      <c r="E34" s="9"/>
      <c r="F34" s="12">
        <v>1</v>
      </c>
      <c r="G34" s="12" t="s">
        <v>58</v>
      </c>
      <c r="H34" s="38"/>
      <c r="I34" s="38"/>
      <c r="J34" s="38">
        <f t="shared" si="0"/>
        <v>78000</v>
      </c>
      <c r="K34" s="1"/>
    </row>
    <row r="35" spans="1:11" ht="28.5">
      <c r="A35" s="7">
        <v>25</v>
      </c>
      <c r="B35" s="1"/>
      <c r="C35" s="13" t="s">
        <v>41</v>
      </c>
      <c r="D35" s="13" t="s">
        <v>22</v>
      </c>
      <c r="E35" s="2"/>
      <c r="F35" s="12">
        <v>1</v>
      </c>
      <c r="G35" s="12" t="s">
        <v>58</v>
      </c>
      <c r="H35" s="38"/>
      <c r="I35" s="38"/>
      <c r="J35" s="38">
        <f t="shared" si="0"/>
        <v>78000</v>
      </c>
      <c r="K35" s="1"/>
    </row>
    <row r="36" spans="1:11" ht="28.5">
      <c r="A36" s="4"/>
      <c r="B36" s="9" t="s">
        <v>35</v>
      </c>
      <c r="C36" s="15"/>
      <c r="D36" s="3"/>
      <c r="E36" s="2"/>
      <c r="F36" s="12">
        <v>53</v>
      </c>
      <c r="G36" s="12"/>
      <c r="H36" s="12"/>
      <c r="I36" s="12"/>
      <c r="J36" s="12">
        <f>SUM(J11:J35)</f>
        <v>4358000</v>
      </c>
      <c r="K36" s="43" t="s">
        <v>65</v>
      </c>
    </row>
  </sheetData>
  <sheetProtection/>
  <mergeCells count="10">
    <mergeCell ref="E8:F8"/>
    <mergeCell ref="G1:J5"/>
    <mergeCell ref="G8:G9"/>
    <mergeCell ref="B11:B24"/>
    <mergeCell ref="C6:J7"/>
    <mergeCell ref="H8:J8"/>
    <mergeCell ref="A6:B7"/>
    <mergeCell ref="A8:A9"/>
    <mergeCell ref="B8:B9"/>
    <mergeCell ref="C8:D8"/>
  </mergeCells>
  <printOptions/>
  <pageMargins left="0.7" right="0.7" top="0.75" bottom="0.132812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="130" zoomScaleNormal="130" zoomScalePageLayoutView="0" workbookViewId="0" topLeftCell="A1">
      <selection activeCell="G1" sqref="G1:J5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13.00390625" style="0" customWidth="1"/>
    <col min="6" max="6" width="7.140625" style="0" customWidth="1"/>
    <col min="7" max="7" width="13.57421875" style="0" customWidth="1"/>
    <col min="8" max="8" width="8.57421875" style="0" customWidth="1"/>
    <col min="10" max="10" width="12.140625" style="0" customWidth="1"/>
  </cols>
  <sheetData>
    <row r="1" spans="1:10" ht="9" customHeight="1">
      <c r="A1" s="24"/>
      <c r="B1" s="24"/>
      <c r="C1" s="33"/>
      <c r="D1" s="44"/>
      <c r="E1" s="44"/>
      <c r="F1" s="44"/>
      <c r="G1" s="67" t="s">
        <v>70</v>
      </c>
      <c r="H1" s="67"/>
      <c r="I1" s="67"/>
      <c r="J1" s="67"/>
    </row>
    <row r="2" spans="1:10" ht="9.75" customHeight="1">
      <c r="A2" s="31"/>
      <c r="B2" s="31"/>
      <c r="C2" s="31"/>
      <c r="D2" s="31"/>
      <c r="E2" s="31"/>
      <c r="F2" s="31"/>
      <c r="G2" s="67"/>
      <c r="H2" s="67"/>
      <c r="I2" s="67"/>
      <c r="J2" s="67"/>
    </row>
    <row r="3" spans="1:10" ht="23.25" customHeight="1">
      <c r="A3" s="31"/>
      <c r="B3" s="31"/>
      <c r="C3" s="31"/>
      <c r="D3" s="31"/>
      <c r="E3" s="31"/>
      <c r="F3" s="31"/>
      <c r="G3" s="67"/>
      <c r="H3" s="67"/>
      <c r="I3" s="67"/>
      <c r="J3" s="67"/>
    </row>
    <row r="4" spans="1:10" ht="23.25" customHeight="1">
      <c r="A4" s="31"/>
      <c r="B4" s="31"/>
      <c r="C4" s="31"/>
      <c r="D4" s="31"/>
      <c r="E4" s="31"/>
      <c r="F4" s="31"/>
      <c r="G4" s="67"/>
      <c r="H4" s="67"/>
      <c r="I4" s="67"/>
      <c r="J4" s="67"/>
    </row>
    <row r="5" spans="1:10" ht="15" customHeight="1">
      <c r="A5" s="34"/>
      <c r="B5" s="34"/>
      <c r="C5" s="34"/>
      <c r="D5" s="34"/>
      <c r="E5" s="34"/>
      <c r="F5" s="34"/>
      <c r="G5" s="67"/>
      <c r="H5" s="67"/>
      <c r="I5" s="67"/>
      <c r="J5" s="67"/>
    </row>
    <row r="6" spans="1:10" ht="12.75">
      <c r="A6" s="71"/>
      <c r="B6" s="71"/>
      <c r="C6" s="72" t="s">
        <v>64</v>
      </c>
      <c r="D6" s="72"/>
      <c r="E6" s="72"/>
      <c r="F6" s="72"/>
      <c r="G6" s="72"/>
      <c r="H6" s="72"/>
      <c r="I6" s="72"/>
      <c r="J6" s="72"/>
    </row>
    <row r="7" spans="1:10" ht="55.5" customHeight="1">
      <c r="A7" s="71"/>
      <c r="B7" s="71"/>
      <c r="C7" s="73"/>
      <c r="D7" s="73"/>
      <c r="E7" s="73"/>
      <c r="F7" s="73"/>
      <c r="G7" s="73"/>
      <c r="H7" s="73"/>
      <c r="I7" s="73"/>
      <c r="J7" s="73"/>
    </row>
    <row r="8" spans="1:10" ht="12.75">
      <c r="A8" s="51" t="s">
        <v>11</v>
      </c>
      <c r="B8" s="51" t="s">
        <v>3</v>
      </c>
      <c r="C8" s="56"/>
      <c r="D8" s="57"/>
      <c r="E8" s="51"/>
      <c r="F8" s="51"/>
      <c r="G8" s="51" t="s">
        <v>8</v>
      </c>
      <c r="H8" s="51"/>
      <c r="I8" s="51"/>
      <c r="J8" s="51"/>
    </row>
    <row r="9" spans="1:10" ht="51">
      <c r="A9" s="51"/>
      <c r="B9" s="51"/>
      <c r="C9" s="17" t="s">
        <v>43</v>
      </c>
      <c r="D9" s="17" t="s">
        <v>44</v>
      </c>
      <c r="E9" s="5" t="s">
        <v>6</v>
      </c>
      <c r="F9" s="17" t="s">
        <v>7</v>
      </c>
      <c r="G9" s="51"/>
      <c r="H9" s="17" t="s">
        <v>9</v>
      </c>
      <c r="I9" s="17" t="s">
        <v>12</v>
      </c>
      <c r="J9" s="17" t="s">
        <v>10</v>
      </c>
    </row>
    <row r="10" spans="1:10" ht="12.75">
      <c r="A10" s="7">
        <v>1</v>
      </c>
      <c r="B10" s="7">
        <v>2</v>
      </c>
      <c r="C10" s="7">
        <v>3</v>
      </c>
      <c r="D10" s="7">
        <v>4</v>
      </c>
      <c r="E10" s="8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 ht="21" customHeight="1">
      <c r="A11" s="7">
        <v>1</v>
      </c>
      <c r="B11" s="68" t="s">
        <v>52</v>
      </c>
      <c r="C11" s="13" t="s">
        <v>13</v>
      </c>
      <c r="D11" s="12" t="s">
        <v>14</v>
      </c>
      <c r="E11" s="11"/>
      <c r="F11" s="12">
        <v>1</v>
      </c>
      <c r="G11" s="12">
        <v>130000</v>
      </c>
      <c r="H11" s="12"/>
      <c r="I11" s="12"/>
      <c r="J11" s="12">
        <v>130000</v>
      </c>
    </row>
    <row r="12" spans="1:10" ht="19.5" customHeight="1">
      <c r="A12" s="7">
        <v>2</v>
      </c>
      <c r="B12" s="69"/>
      <c r="C12" s="13" t="s">
        <v>16</v>
      </c>
      <c r="D12" s="12" t="s">
        <v>14</v>
      </c>
      <c r="E12" s="11"/>
      <c r="F12" s="12">
        <v>1</v>
      </c>
      <c r="G12" s="12">
        <v>95000</v>
      </c>
      <c r="H12" s="12"/>
      <c r="I12" s="12"/>
      <c r="J12" s="12">
        <v>95000</v>
      </c>
    </row>
    <row r="13" spans="1:10" ht="39.75" customHeight="1">
      <c r="A13" s="7">
        <v>3</v>
      </c>
      <c r="B13" s="69"/>
      <c r="C13" s="13" t="s">
        <v>17</v>
      </c>
      <c r="D13" s="12" t="s">
        <v>14</v>
      </c>
      <c r="E13" s="11"/>
      <c r="F13" s="12">
        <v>1</v>
      </c>
      <c r="G13" s="12">
        <v>95000</v>
      </c>
      <c r="H13" s="12"/>
      <c r="I13" s="19"/>
      <c r="J13" s="12">
        <v>95000</v>
      </c>
    </row>
    <row r="14" spans="1:10" ht="27" customHeight="1">
      <c r="A14" s="7">
        <v>4</v>
      </c>
      <c r="B14" s="69"/>
      <c r="C14" s="13" t="s">
        <v>49</v>
      </c>
      <c r="D14" s="12" t="s">
        <v>14</v>
      </c>
      <c r="E14" s="11"/>
      <c r="F14" s="12">
        <v>10</v>
      </c>
      <c r="G14" s="12">
        <v>80000</v>
      </c>
      <c r="H14" s="38"/>
      <c r="I14" s="38"/>
      <c r="J14" s="38">
        <v>800000</v>
      </c>
    </row>
    <row r="15" spans="1:10" ht="34.5" customHeight="1">
      <c r="A15" s="7">
        <v>5</v>
      </c>
      <c r="B15" s="69"/>
      <c r="C15" s="13" t="s">
        <v>50</v>
      </c>
      <c r="D15" s="12" t="s">
        <v>22</v>
      </c>
      <c r="E15" s="11"/>
      <c r="F15" s="10">
        <v>1</v>
      </c>
      <c r="G15" s="12">
        <v>80000</v>
      </c>
      <c r="H15" s="38"/>
      <c r="I15" s="38"/>
      <c r="J15" s="38">
        <v>80000</v>
      </c>
    </row>
    <row r="16" spans="1:10" ht="28.5">
      <c r="A16" s="7">
        <v>6</v>
      </c>
      <c r="B16" s="69"/>
      <c r="C16" s="13" t="s">
        <v>2</v>
      </c>
      <c r="D16" s="12" t="s">
        <v>22</v>
      </c>
      <c r="E16" s="11"/>
      <c r="F16" s="10">
        <v>1</v>
      </c>
      <c r="G16" s="12" t="s">
        <v>58</v>
      </c>
      <c r="H16" s="38"/>
      <c r="I16" s="38"/>
      <c r="J16" s="38">
        <f>78000*F16</f>
        <v>78000</v>
      </c>
    </row>
    <row r="17" spans="1:10" ht="28.5">
      <c r="A17" s="7">
        <v>7</v>
      </c>
      <c r="B17" s="70"/>
      <c r="C17" s="29" t="s">
        <v>51</v>
      </c>
      <c r="D17" s="12" t="s">
        <v>22</v>
      </c>
      <c r="E17" s="11"/>
      <c r="F17" s="10">
        <v>1</v>
      </c>
      <c r="G17" s="12" t="s">
        <v>58</v>
      </c>
      <c r="H17" s="38"/>
      <c r="I17" s="38"/>
      <c r="J17" s="38">
        <f>78000*F17</f>
        <v>78000</v>
      </c>
    </row>
    <row r="18" spans="1:10" ht="28.5">
      <c r="A18" s="7">
        <v>8</v>
      </c>
      <c r="B18" s="46"/>
      <c r="C18" s="29" t="s">
        <v>1</v>
      </c>
      <c r="D18" s="47" t="s">
        <v>22</v>
      </c>
      <c r="E18" s="11"/>
      <c r="F18" s="10">
        <v>1</v>
      </c>
      <c r="G18" s="47" t="s">
        <v>58</v>
      </c>
      <c r="H18" s="45"/>
      <c r="I18" s="45"/>
      <c r="J18" s="45">
        <f>78000*F18</f>
        <v>78000</v>
      </c>
    </row>
    <row r="19" spans="1:11" ht="25.5">
      <c r="A19" s="25"/>
      <c r="B19" s="26" t="s">
        <v>35</v>
      </c>
      <c r="C19" s="12"/>
      <c r="D19" s="12"/>
      <c r="E19" s="11"/>
      <c r="F19" s="12">
        <v>17</v>
      </c>
      <c r="G19" s="12"/>
      <c r="H19" s="12"/>
      <c r="I19" s="12"/>
      <c r="J19" s="12">
        <v>1434000</v>
      </c>
      <c r="K19" s="41" t="s">
        <v>65</v>
      </c>
    </row>
  </sheetData>
  <sheetProtection/>
  <mergeCells count="10">
    <mergeCell ref="C8:D8"/>
    <mergeCell ref="G1:J5"/>
    <mergeCell ref="E8:F8"/>
    <mergeCell ref="G8:G9"/>
    <mergeCell ref="H8:J8"/>
    <mergeCell ref="B11:B17"/>
    <mergeCell ref="A6:B7"/>
    <mergeCell ref="C6:J7"/>
    <mergeCell ref="A8:A9"/>
    <mergeCell ref="B8:B9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2019-09-19T06:15:23Z</cp:lastPrinted>
  <dcterms:created xsi:type="dcterms:W3CDTF">1996-10-14T23:33:28Z</dcterms:created>
  <dcterms:modified xsi:type="dcterms:W3CDTF">2019-09-19T06:15:55Z</dcterms:modified>
  <cp:category/>
  <cp:version/>
  <cp:contentType/>
  <cp:contentStatus/>
</cp:coreProperties>
</file>