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74"/>
  </bookViews>
  <sheets>
    <sheet name="Mshakuyt" sheetId="15" r:id="rId1"/>
    <sheet name="Sheet1" sheetId="17" r:id="rId2"/>
  </sheets>
  <calcPr calcId="152511"/>
</workbook>
</file>

<file path=xl/calcChain.xml><?xml version="1.0" encoding="utf-8"?>
<calcChain xmlns="http://schemas.openxmlformats.org/spreadsheetml/2006/main">
  <c r="J34" i="15" l="1"/>
  <c r="J26" i="15"/>
  <c r="J31" i="15"/>
  <c r="J30" i="15"/>
  <c r="J29" i="15"/>
  <c r="J27" i="15"/>
  <c r="J28" i="15"/>
  <c r="J22" i="15"/>
  <c r="J21" i="15"/>
  <c r="J17" i="15"/>
  <c r="J35" i="15" s="1"/>
</calcChain>
</file>

<file path=xl/sharedStrings.xml><?xml version="1.0" encoding="utf-8"?>
<sst xmlns="http://schemas.openxmlformats.org/spreadsheetml/2006/main" count="72" uniqueCount="46">
  <si>
    <t>Հ/հ</t>
  </si>
  <si>
    <t>Կազմակերպության անվանումը</t>
  </si>
  <si>
    <t>Հաստիքի անվանումը</t>
  </si>
  <si>
    <t>Հաստիքի տեսակը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</si>
  <si>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</si>
  <si>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</si>
  <si>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</si>
  <si>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</si>
  <si>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</si>
  <si>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</si>
  <si>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Տեխնիկական</t>
  </si>
  <si>
    <t>Տնօրեն</t>
  </si>
  <si>
    <t>Գլխ.հաշվապահ</t>
  </si>
  <si>
    <t>Գլխ.ճարտարագետ</t>
  </si>
  <si>
    <t>Կադրերի տեսուչ-գործավար</t>
  </si>
  <si>
    <t>Ստորաբաժանման ղեկավար</t>
  </si>
  <si>
    <t>Համակարգչային օպերատոր</t>
  </si>
  <si>
    <t>Էլ.մոնտյոր-վարպետ</t>
  </si>
  <si>
    <t>Էլ.մոնտյոր</t>
  </si>
  <si>
    <t>Գերեզմանատան վերակացու</t>
  </si>
  <si>
    <t>Գազաէլեկտրաեռակցող</t>
  </si>
  <si>
    <t>Վարպետ (կան.տ,ոռոգ.ցանց. խն. պահ.)</t>
  </si>
  <si>
    <t>«Չարենցավանի մշակույթ» ՀՈԱԿ</t>
  </si>
  <si>
    <t>Ընդամենը</t>
  </si>
  <si>
    <t>-</t>
  </si>
  <si>
    <t>72752-77904</t>
  </si>
  <si>
    <t>Շրջիկ էլեկտրիկ-վարորդ</t>
  </si>
  <si>
    <t>Հուղարկավորության ստորաբաժանման ղեկավար</t>
  </si>
  <si>
    <t>1</t>
  </si>
  <si>
    <t>79500</t>
  </si>
  <si>
    <t>159000</t>
  </si>
  <si>
    <t>Բանվոր (գերեզմանափոր)</t>
  </si>
  <si>
    <t>Գործավար</t>
  </si>
  <si>
    <t xml:space="preserve">Բարեկարգող բանվոր վարորդ </t>
  </si>
  <si>
    <t xml:space="preserve">Կանաչապատող և բարեկարգող բանվոր </t>
  </si>
  <si>
    <t>Որսորդ/6ամիս/</t>
  </si>
  <si>
    <t>Հեղեղատար մաքրող բանվոր</t>
  </si>
  <si>
    <t>Չարենցավան համայնքի</t>
  </si>
  <si>
    <t xml:space="preserve">ավագանու 2016թ. նոյեմբերի 8-ի թիվ 53 որոշման </t>
  </si>
  <si>
    <t xml:space="preserve">                                                                         &lt;&lt; ՀԱՎԵԼՎԱԾ 11</t>
  </si>
  <si>
    <t xml:space="preserve">                                                                             Հաստիքացուցակ</t>
  </si>
  <si>
    <t>Սեզոնային բանվոր /5ամիս/</t>
  </si>
  <si>
    <t xml:space="preserve">                                                    «ՉԱՐԵՆՑԱՎԱՆԻ ՄՇԱԿՈՒՅԹ» ՀՈԱԿ-Ի                                                                                   Աշխատակիցների թվաքանակը՝ 28                                                                                                                                                                                 </t>
  </si>
  <si>
    <t>ՉԱՐԵՆՑԱՎԱՆ ՀԱՄԱՅՆՔԻ ԱՎԱԳԱՆՈՒ 2015 ԹՎԱԿԱՆԻ ԴԵԿՏԵՄԲԵՐԻ 14-Ի ԹԻՎ 56 ՈՐՈՇՄԱՆ</t>
  </si>
  <si>
    <t>&gt;&gt;:</t>
  </si>
  <si>
    <t>Հավելված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</si>
</sst>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50" zoomScaleNormal="150" workbookViewId="0">
      <selection activeCell="G1" sqref="G1:L1"/>
    </sheetView>
  </sheetViews>
  <sheetFormatPr defaultRowHeight="15" x14ac:dyDescent="0.25"/>
  <cols>
    <col min="1" max="1" width="4.140625" style="1" customWidth="1"/>
    <col min="2" max="2" width="4.85546875" style="1" customWidth="1"/>
    <col min="3" max="3" width="21.85546875" style="1" customWidth="1"/>
    <col min="4" max="4" width="15" style="1" customWidth="1"/>
    <col min="5" max="5" width="4.42578125" style="1" customWidth="1"/>
    <col min="6" max="6" width="9.140625" style="1"/>
    <col min="7" max="7" width="11.5703125" style="1" customWidth="1"/>
    <col min="8" max="8" width="5.140625" style="1" customWidth="1"/>
    <col min="9" max="9" width="6" style="1" customWidth="1"/>
    <col min="10" max="10" width="8" style="1" customWidth="1"/>
    <col min="11" max="16384" width="9.140625" style="1"/>
  </cols>
  <sheetData>
    <row r="1" spans="1:12" x14ac:dyDescent="0.25">
      <c r="C1" s="15"/>
      <c r="D1" s="15"/>
      <c r="E1" s="15"/>
      <c r="F1" s="15"/>
      <c r="G1" s="27" t="s">
        <v>45</v>
      </c>
      <c r="H1" s="27"/>
      <c r="I1" s="27"/>
      <c r="J1" s="27"/>
      <c r="K1" s="27"/>
      <c r="L1" s="27"/>
    </row>
    <row r="2" spans="1:12" x14ac:dyDescent="0.25">
      <c r="C2" s="15"/>
      <c r="D2" s="15"/>
      <c r="E2" s="15"/>
      <c r="F2" s="15"/>
      <c r="G2" s="27" t="s">
        <v>37</v>
      </c>
      <c r="H2" s="27"/>
      <c r="I2" s="27"/>
      <c r="J2" s="27"/>
      <c r="K2" s="27"/>
      <c r="L2" s="27"/>
    </row>
    <row r="3" spans="1:12" x14ac:dyDescent="0.25">
      <c r="C3" s="15"/>
      <c r="D3" s="15"/>
      <c r="E3" s="15"/>
      <c r="F3" s="15"/>
      <c r="G3" s="27" t="s">
        <v>38</v>
      </c>
      <c r="H3" s="27"/>
      <c r="I3" s="27"/>
      <c r="J3" s="27"/>
      <c r="K3" s="27"/>
      <c r="L3" s="27"/>
    </row>
    <row r="4" spans="1:12" x14ac:dyDescent="0.25">
      <c r="A4" s="15"/>
      <c r="B4" s="15"/>
      <c r="C4" s="28" t="s">
        <v>39</v>
      </c>
      <c r="D4" s="28"/>
      <c r="E4" s="28"/>
      <c r="F4" s="28"/>
      <c r="G4" s="28"/>
      <c r="H4" s="28"/>
      <c r="I4" s="28"/>
      <c r="J4" s="28"/>
    </row>
    <row r="5" spans="1:12" x14ac:dyDescent="0.25">
      <c r="A5" s="28" t="s">
        <v>43</v>
      </c>
      <c r="B5" s="28"/>
      <c r="C5" s="28"/>
      <c r="D5" s="28"/>
      <c r="E5" s="28"/>
      <c r="F5" s="28"/>
      <c r="G5" s="28"/>
      <c r="H5" s="28"/>
      <c r="I5" s="28"/>
      <c r="J5" s="28"/>
    </row>
    <row r="6" spans="1:12" x14ac:dyDescent="0.25">
      <c r="A6" s="31"/>
      <c r="B6" s="31"/>
      <c r="C6" s="32" t="s">
        <v>40</v>
      </c>
      <c r="D6" s="32"/>
      <c r="E6" s="32"/>
      <c r="F6" s="32"/>
      <c r="G6" s="32"/>
      <c r="H6" s="32"/>
      <c r="I6" s="32"/>
      <c r="J6" s="32"/>
    </row>
    <row r="7" spans="1:12" x14ac:dyDescent="0.25">
      <c r="A7" s="31"/>
      <c r="B7" s="31"/>
      <c r="C7" s="33" t="s">
        <v>42</v>
      </c>
      <c r="D7" s="33"/>
      <c r="E7" s="33"/>
      <c r="F7" s="33"/>
      <c r="G7" s="33"/>
      <c r="H7" s="33"/>
      <c r="I7" s="33"/>
      <c r="J7" s="33"/>
    </row>
    <row r="8" spans="1:12" x14ac:dyDescent="0.25">
      <c r="A8" s="31"/>
      <c r="B8" s="31"/>
      <c r="C8" s="33"/>
      <c r="D8" s="33"/>
      <c r="E8" s="33"/>
      <c r="F8" s="33"/>
      <c r="G8" s="33"/>
      <c r="H8" s="33"/>
      <c r="I8" s="33"/>
      <c r="J8" s="33"/>
    </row>
    <row r="9" spans="1:12" x14ac:dyDescent="0.25">
      <c r="A9" s="31"/>
      <c r="B9" s="31"/>
      <c r="C9" s="33"/>
      <c r="D9" s="33"/>
      <c r="E9" s="33"/>
      <c r="F9" s="33"/>
      <c r="G9" s="33"/>
      <c r="H9" s="33"/>
      <c r="I9" s="33"/>
      <c r="J9" s="33"/>
    </row>
    <row r="10" spans="1:12" x14ac:dyDescent="0.25">
      <c r="A10" s="31"/>
      <c r="B10" s="31"/>
      <c r="C10" s="34"/>
      <c r="D10" s="34"/>
      <c r="E10" s="34"/>
      <c r="F10" s="34"/>
      <c r="G10" s="34"/>
      <c r="H10" s="34"/>
      <c r="I10" s="34"/>
      <c r="J10" s="34"/>
    </row>
    <row r="11" spans="1:12" x14ac:dyDescent="0.25">
      <c r="A11" s="18" t="s">
        <v>0</v>
      </c>
      <c r="B11" s="18" t="s">
        <v>1</v>
      </c>
      <c r="C11" s="35"/>
      <c r="D11" s="36"/>
      <c r="E11" s="18"/>
      <c r="F11" s="18"/>
      <c r="G11" s="18" t="s">
        <v>6</v>
      </c>
      <c r="H11" s="18"/>
      <c r="I11" s="18"/>
      <c r="J11" s="18"/>
    </row>
    <row r="12" spans="1:12" ht="67.5" x14ac:dyDescent="0.25">
      <c r="A12" s="18"/>
      <c r="B12" s="18"/>
      <c r="C12" s="4" t="s">
        <v>2</v>
      </c>
      <c r="D12" s="4" t="s">
        <v>3</v>
      </c>
      <c r="E12" s="6" t="s">
        <v>4</v>
      </c>
      <c r="F12" s="2" t="s">
        <v>5</v>
      </c>
      <c r="G12" s="18"/>
      <c r="H12" s="2" t="s">
        <v>7</v>
      </c>
      <c r="I12" s="2" t="s">
        <v>8</v>
      </c>
      <c r="J12" s="2" t="s">
        <v>9</v>
      </c>
    </row>
    <row r="13" spans="1:12" x14ac:dyDescent="0.25">
      <c r="A13" s="3">
        <v>1</v>
      </c>
      <c r="B13" s="3">
        <v>2</v>
      </c>
      <c r="C13" s="3">
        <v>3</v>
      </c>
      <c r="D13" s="3">
        <v>4</v>
      </c>
      <c r="E13" s="7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2" x14ac:dyDescent="0.25">
      <c r="A14" s="3">
        <v>1</v>
      </c>
      <c r="B14" s="29" t="s">
        <v>22</v>
      </c>
      <c r="C14" s="8" t="s">
        <v>11</v>
      </c>
      <c r="D14" s="9" t="s">
        <v>24</v>
      </c>
      <c r="E14" s="10"/>
      <c r="F14" s="11">
        <v>1</v>
      </c>
      <c r="G14" s="11">
        <v>145000</v>
      </c>
      <c r="H14" s="11"/>
      <c r="I14" s="11"/>
      <c r="J14" s="11">
        <v>145000</v>
      </c>
    </row>
    <row r="15" spans="1:12" x14ac:dyDescent="0.25">
      <c r="A15" s="3">
        <v>2</v>
      </c>
      <c r="B15" s="30"/>
      <c r="C15" s="8" t="s">
        <v>13</v>
      </c>
      <c r="D15" s="9" t="s">
        <v>24</v>
      </c>
      <c r="E15" s="10"/>
      <c r="F15" s="11">
        <v>1</v>
      </c>
      <c r="G15" s="11">
        <v>116000</v>
      </c>
      <c r="H15" s="11"/>
      <c r="I15" s="11"/>
      <c r="J15" s="11">
        <v>116000</v>
      </c>
    </row>
    <row r="16" spans="1:12" x14ac:dyDescent="0.25">
      <c r="A16" s="3">
        <v>3</v>
      </c>
      <c r="B16" s="30"/>
      <c r="C16" s="8" t="s">
        <v>12</v>
      </c>
      <c r="D16" s="9" t="s">
        <v>24</v>
      </c>
      <c r="E16" s="10"/>
      <c r="F16" s="11">
        <v>1</v>
      </c>
      <c r="G16" s="11">
        <v>80000</v>
      </c>
      <c r="H16" s="11"/>
      <c r="I16" s="12"/>
      <c r="J16" s="11">
        <v>80000</v>
      </c>
    </row>
    <row r="17" spans="1:10" ht="25.5" x14ac:dyDescent="0.25">
      <c r="A17" s="3">
        <v>4</v>
      </c>
      <c r="B17" s="30"/>
      <c r="C17" s="8" t="s">
        <v>14</v>
      </c>
      <c r="D17" s="9" t="s">
        <v>24</v>
      </c>
      <c r="E17" s="10"/>
      <c r="F17" s="11">
        <v>1</v>
      </c>
      <c r="G17" s="11" t="s">
        <v>25</v>
      </c>
      <c r="H17" s="11"/>
      <c r="I17" s="11"/>
      <c r="J17" s="11">
        <f>77904*F17</f>
        <v>77904</v>
      </c>
    </row>
    <row r="18" spans="1:10" ht="25.5" x14ac:dyDescent="0.25">
      <c r="A18" s="3">
        <v>5</v>
      </c>
      <c r="B18" s="30"/>
      <c r="C18" s="8" t="s">
        <v>15</v>
      </c>
      <c r="D18" s="16" t="s">
        <v>24</v>
      </c>
      <c r="E18" s="10"/>
      <c r="F18" s="11">
        <v>1</v>
      </c>
      <c r="G18" s="17">
        <v>79500</v>
      </c>
      <c r="H18" s="11"/>
      <c r="I18" s="11"/>
      <c r="J18" s="11">
        <v>159000</v>
      </c>
    </row>
    <row r="19" spans="1:10" x14ac:dyDescent="0.25">
      <c r="A19" s="3">
        <v>6</v>
      </c>
      <c r="B19" s="30"/>
      <c r="C19" s="19" t="s">
        <v>27</v>
      </c>
      <c r="D19" s="21" t="s">
        <v>24</v>
      </c>
      <c r="E19" s="23"/>
      <c r="F19" s="25" t="s">
        <v>28</v>
      </c>
      <c r="G19" s="23" t="s">
        <v>29</v>
      </c>
      <c r="H19" s="23"/>
      <c r="I19" s="25"/>
      <c r="J19" s="23" t="s">
        <v>30</v>
      </c>
    </row>
    <row r="20" spans="1:10" ht="26.25" customHeight="1" x14ac:dyDescent="0.25">
      <c r="A20" s="3">
        <v>7</v>
      </c>
      <c r="B20" s="30"/>
      <c r="C20" s="20"/>
      <c r="D20" s="22"/>
      <c r="E20" s="24"/>
      <c r="F20" s="26"/>
      <c r="G20" s="24"/>
      <c r="H20" s="24"/>
      <c r="I20" s="26"/>
      <c r="J20" s="24"/>
    </row>
    <row r="21" spans="1:10" x14ac:dyDescent="0.25">
      <c r="A21" s="3">
        <v>8</v>
      </c>
      <c r="B21" s="30"/>
      <c r="C21" s="8" t="s">
        <v>32</v>
      </c>
      <c r="D21" s="9" t="s">
        <v>10</v>
      </c>
      <c r="E21" s="10"/>
      <c r="F21" s="9">
        <v>1</v>
      </c>
      <c r="G21" s="11" t="s">
        <v>25</v>
      </c>
      <c r="H21" s="9"/>
      <c r="I21" s="9"/>
      <c r="J21" s="11">
        <f>77904*F21</f>
        <v>77904</v>
      </c>
    </row>
    <row r="22" spans="1:10" ht="25.5" x14ac:dyDescent="0.25">
      <c r="A22" s="3">
        <v>9</v>
      </c>
      <c r="B22" s="30"/>
      <c r="C22" s="8" t="s">
        <v>16</v>
      </c>
      <c r="D22" s="9" t="s">
        <v>10</v>
      </c>
      <c r="E22" s="10"/>
      <c r="F22" s="9">
        <v>1</v>
      </c>
      <c r="G22" s="11" t="s">
        <v>25</v>
      </c>
      <c r="H22" s="9"/>
      <c r="I22" s="9"/>
      <c r="J22" s="11">
        <f>77904*F22</f>
        <v>77904</v>
      </c>
    </row>
    <row r="23" spans="1:10" x14ac:dyDescent="0.25">
      <c r="A23" s="3">
        <v>10</v>
      </c>
      <c r="B23" s="30"/>
      <c r="C23" s="8" t="s">
        <v>17</v>
      </c>
      <c r="D23" s="9" t="s">
        <v>10</v>
      </c>
      <c r="E23" s="10"/>
      <c r="F23" s="9">
        <v>1</v>
      </c>
      <c r="G23" s="9">
        <v>85200</v>
      </c>
      <c r="H23" s="9"/>
      <c r="I23" s="9"/>
      <c r="J23" s="9">
        <v>85200</v>
      </c>
    </row>
    <row r="24" spans="1:10" x14ac:dyDescent="0.25">
      <c r="A24" s="3">
        <v>11</v>
      </c>
      <c r="B24" s="30"/>
      <c r="C24" s="8" t="s">
        <v>18</v>
      </c>
      <c r="D24" s="9" t="s">
        <v>10</v>
      </c>
      <c r="E24" s="10"/>
      <c r="F24" s="9">
        <v>2</v>
      </c>
      <c r="G24" s="9">
        <v>74000</v>
      </c>
      <c r="H24" s="9"/>
      <c r="I24" s="9"/>
      <c r="J24" s="9">
        <v>148000</v>
      </c>
    </row>
    <row r="25" spans="1:10" ht="25.5" x14ac:dyDescent="0.25">
      <c r="A25" s="3">
        <v>12</v>
      </c>
      <c r="B25" s="30"/>
      <c r="C25" s="8" t="s">
        <v>26</v>
      </c>
      <c r="D25" s="9" t="s">
        <v>10</v>
      </c>
      <c r="E25" s="10"/>
      <c r="F25" s="9">
        <v>1</v>
      </c>
      <c r="G25" s="11">
        <v>74000</v>
      </c>
      <c r="H25" s="9"/>
      <c r="I25" s="9"/>
      <c r="J25" s="11">
        <v>74000</v>
      </c>
    </row>
    <row r="26" spans="1:10" ht="25.5" x14ac:dyDescent="0.25">
      <c r="A26" s="3">
        <v>13</v>
      </c>
      <c r="B26" s="30"/>
      <c r="C26" s="8" t="s">
        <v>33</v>
      </c>
      <c r="D26" s="14" t="s">
        <v>10</v>
      </c>
      <c r="E26" s="10"/>
      <c r="F26" s="11">
        <v>1</v>
      </c>
      <c r="G26" s="11" t="s">
        <v>25</v>
      </c>
      <c r="H26" s="11"/>
      <c r="I26" s="11"/>
      <c r="J26" s="11">
        <f t="shared" ref="J26" si="0">77904*F26</f>
        <v>77904</v>
      </c>
    </row>
    <row r="27" spans="1:10" ht="25.5" x14ac:dyDescent="0.25">
      <c r="A27" s="3">
        <v>14</v>
      </c>
      <c r="B27" s="30"/>
      <c r="C27" s="8" t="s">
        <v>34</v>
      </c>
      <c r="D27" s="14" t="s">
        <v>10</v>
      </c>
      <c r="E27" s="10"/>
      <c r="F27" s="11">
        <v>4</v>
      </c>
      <c r="G27" s="11" t="s">
        <v>25</v>
      </c>
      <c r="H27" s="11"/>
      <c r="I27" s="11"/>
      <c r="J27" s="11">
        <f>77904*F27</f>
        <v>311616</v>
      </c>
    </row>
    <row r="28" spans="1:10" ht="25.5" x14ac:dyDescent="0.25">
      <c r="A28" s="3">
        <v>15</v>
      </c>
      <c r="B28" s="30"/>
      <c r="C28" s="8" t="s">
        <v>31</v>
      </c>
      <c r="D28" s="14" t="s">
        <v>10</v>
      </c>
      <c r="E28" s="10"/>
      <c r="F28" s="11">
        <v>2</v>
      </c>
      <c r="G28" s="11" t="s">
        <v>25</v>
      </c>
      <c r="H28" s="11"/>
      <c r="I28" s="11"/>
      <c r="J28" s="11">
        <f t="shared" ref="J28:J31" si="1">77904*F28</f>
        <v>155808</v>
      </c>
    </row>
    <row r="29" spans="1:10" ht="25.5" x14ac:dyDescent="0.25">
      <c r="A29" s="3">
        <v>16</v>
      </c>
      <c r="B29" s="30"/>
      <c r="C29" s="8" t="s">
        <v>41</v>
      </c>
      <c r="D29" s="13" t="s">
        <v>10</v>
      </c>
      <c r="E29" s="10"/>
      <c r="F29" s="11">
        <v>4</v>
      </c>
      <c r="G29" s="11" t="s">
        <v>25</v>
      </c>
      <c r="H29" s="11"/>
      <c r="I29" s="11"/>
      <c r="J29" s="11">
        <f t="shared" si="1"/>
        <v>311616</v>
      </c>
    </row>
    <row r="30" spans="1:10" ht="25.5" x14ac:dyDescent="0.25">
      <c r="A30" s="3">
        <v>17</v>
      </c>
      <c r="B30" s="30"/>
      <c r="C30" s="8" t="s">
        <v>19</v>
      </c>
      <c r="D30" s="9" t="s">
        <v>10</v>
      </c>
      <c r="E30" s="10"/>
      <c r="F30" s="11">
        <v>1</v>
      </c>
      <c r="G30" s="11" t="s">
        <v>25</v>
      </c>
      <c r="H30" s="11"/>
      <c r="I30" s="11"/>
      <c r="J30" s="11">
        <f t="shared" si="1"/>
        <v>77904</v>
      </c>
    </row>
    <row r="31" spans="1:10" x14ac:dyDescent="0.25">
      <c r="A31" s="3">
        <v>18</v>
      </c>
      <c r="C31" s="8" t="s">
        <v>35</v>
      </c>
      <c r="D31" s="9" t="s">
        <v>10</v>
      </c>
      <c r="E31" s="10"/>
      <c r="F31" s="9">
        <v>1</v>
      </c>
      <c r="G31" s="11" t="s">
        <v>25</v>
      </c>
      <c r="H31" s="9"/>
      <c r="I31" s="9"/>
      <c r="J31" s="11">
        <f t="shared" si="1"/>
        <v>77904</v>
      </c>
    </row>
    <row r="32" spans="1:10" ht="25.5" x14ac:dyDescent="0.25">
      <c r="A32" s="3">
        <v>19</v>
      </c>
      <c r="C32" s="8" t="s">
        <v>20</v>
      </c>
      <c r="D32" s="14" t="s">
        <v>10</v>
      </c>
      <c r="E32" s="10"/>
      <c r="F32" s="11">
        <v>1</v>
      </c>
      <c r="G32" s="9">
        <v>74000</v>
      </c>
      <c r="H32" s="11"/>
      <c r="I32" s="11"/>
      <c r="J32" s="11">
        <v>74000</v>
      </c>
    </row>
    <row r="33" spans="1:11" ht="38.25" x14ac:dyDescent="0.25">
      <c r="A33" s="3">
        <v>20</v>
      </c>
      <c r="C33" s="8" t="s">
        <v>21</v>
      </c>
      <c r="D33" s="14" t="s">
        <v>10</v>
      </c>
      <c r="E33" s="10"/>
      <c r="F33" s="11">
        <v>1</v>
      </c>
      <c r="G33" s="9">
        <v>74000</v>
      </c>
      <c r="H33" s="11"/>
      <c r="I33" s="11"/>
      <c r="J33" s="11">
        <v>74000</v>
      </c>
    </row>
    <row r="34" spans="1:11" ht="25.5" x14ac:dyDescent="0.25">
      <c r="A34" s="3">
        <v>21</v>
      </c>
      <c r="C34" s="8" t="s">
        <v>36</v>
      </c>
      <c r="D34" s="14"/>
      <c r="E34" s="10"/>
      <c r="F34" s="11">
        <v>1</v>
      </c>
      <c r="G34" s="11" t="s">
        <v>25</v>
      </c>
      <c r="H34" s="9"/>
      <c r="I34" s="9"/>
      <c r="J34" s="11">
        <f t="shared" ref="J34" si="2">77904*F34</f>
        <v>77904</v>
      </c>
    </row>
    <row r="35" spans="1:11" ht="33.75" x14ac:dyDescent="0.25">
      <c r="A35" s="5"/>
      <c r="B35" s="2" t="s">
        <v>23</v>
      </c>
      <c r="C35" s="11"/>
      <c r="D35" s="11"/>
      <c r="E35" s="10"/>
      <c r="F35" s="11">
        <v>28</v>
      </c>
      <c r="G35" s="11"/>
      <c r="H35" s="11"/>
      <c r="I35" s="11"/>
      <c r="J35" s="11">
        <f>SUM(J14:J34)</f>
        <v>2279568</v>
      </c>
      <c r="K35" s="1" t="s">
        <v>44</v>
      </c>
    </row>
  </sheetData>
  <mergeCells count="23">
    <mergeCell ref="G1:L1"/>
    <mergeCell ref="G2:L2"/>
    <mergeCell ref="G3:L3"/>
    <mergeCell ref="A5:J5"/>
    <mergeCell ref="J19:J20"/>
    <mergeCell ref="C4:J4"/>
    <mergeCell ref="B14:B30"/>
    <mergeCell ref="A6:B10"/>
    <mergeCell ref="C6:J6"/>
    <mergeCell ref="C7:J10"/>
    <mergeCell ref="A11:A12"/>
    <mergeCell ref="B11:B12"/>
    <mergeCell ref="C11:D11"/>
    <mergeCell ref="E11:F11"/>
    <mergeCell ref="G11:G12"/>
    <mergeCell ref="H11:J11"/>
    <mergeCell ref="C19:C20"/>
    <mergeCell ref="D19:D20"/>
    <mergeCell ref="E19:E20"/>
    <mergeCell ref="F19:F20"/>
    <mergeCell ref="G19:G20"/>
    <mergeCell ref="H19:H20"/>
    <mergeCell ref="I19:I20"/>
  </mergeCells>
  <pageMargins left="0.15625" right="0.20833333333333334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Mshakuyt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2016-11-08T12:24:00Z</dcterms:modified>
</cp:coreProperties>
</file>