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4" firstSheet="3" activeTab="3"/>
  </bookViews>
  <sheets>
    <sheet name="Qaxaqapetaran" sheetId="3" r:id="rId1"/>
    <sheet name="Zangak" sheetId="5" r:id="rId2"/>
    <sheet name="Cicernak" sheetId="6" r:id="rId3"/>
    <sheet name="Maqur Charencavan" sheetId="16" r:id="rId4"/>
  </sheets>
  <calcPr calcId="152511"/>
</workbook>
</file>

<file path=xl/calcChain.xml><?xml version="1.0" encoding="utf-8"?>
<calcChain xmlns="http://schemas.openxmlformats.org/spreadsheetml/2006/main">
  <c r="J29" i="16" l="1"/>
  <c r="J16" i="16" l="1"/>
  <c r="J52" i="3"/>
  <c r="J57" i="3"/>
  <c r="J56" i="3"/>
  <c r="J45" i="3"/>
  <c r="J51" i="3"/>
  <c r="J49" i="3"/>
  <c r="J58" i="3" l="1"/>
  <c r="J28" i="16" l="1"/>
  <c r="J27" i="16"/>
  <c r="J22" i="16"/>
  <c r="J19" i="16"/>
  <c r="J18" i="1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13" i="6"/>
  <c r="J32" i="6" s="1"/>
  <c r="J12" i="5"/>
  <c r="J13" i="5"/>
  <c r="J14" i="5"/>
  <c r="J15" i="5"/>
  <c r="J16" i="5"/>
  <c r="J17" i="5"/>
  <c r="J18" i="5"/>
  <c r="J19" i="5"/>
  <c r="J20" i="5"/>
  <c r="J21" i="5"/>
  <c r="J22" i="5"/>
  <c r="J23" i="5"/>
  <c r="J24" i="5" l="1"/>
</calcChain>
</file>

<file path=xl/sharedStrings.xml><?xml version="1.0" encoding="utf-8"?>
<sst xmlns="http://schemas.openxmlformats.org/spreadsheetml/2006/main" count="363" uniqueCount="149">
  <si>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</si>
  <si>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</si>
  <si>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</si>
  <si>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</si>
  <si>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</si>
  <si>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</si>
  <si>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</si>
  <si>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</si>
  <si>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</si>
  <si>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</si>
  <si>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Համայնքի ղեկավար</t>
  </si>
  <si>
    <t>Քաղաքական</t>
  </si>
  <si>
    <t>Հայեցողական</t>
  </si>
  <si>
    <t>Քաղաքապետի խորհրդական</t>
  </si>
  <si>
    <t>Քաղաքապետի տեղակալ</t>
  </si>
  <si>
    <t>Աշխատակազմի քարտուղար</t>
  </si>
  <si>
    <t>Քաղաքացիական կացության ակտերի գրանցման Չարենցավանի տարածքային բաժնի պետ</t>
  </si>
  <si>
    <t>1.3-1</t>
  </si>
  <si>
    <t>Քաղաքացիական կացության ակտերի գրանցման Չարենցավանի տարածքային բաժնի առաջին կարգի մասնագետ</t>
  </si>
  <si>
    <t>3.2-2</t>
  </si>
  <si>
    <t>Մշակ., կրթ, սպ. և երիտ. հարցերով բաժնի առաջատար մասնագետ</t>
  </si>
  <si>
    <t>3.1-18</t>
  </si>
  <si>
    <t>Ներքին աուդիտի բաժնի գլխավոր մասնագետ-աուդիտոր</t>
  </si>
  <si>
    <t>2.3-18</t>
  </si>
  <si>
    <t>3.1-10</t>
  </si>
  <si>
    <t>2.3-7</t>
  </si>
  <si>
    <t>2.3-17</t>
  </si>
  <si>
    <t>3.1-3</t>
  </si>
  <si>
    <t>3.1-17</t>
  </si>
  <si>
    <t>Քաղաքապետի օգնական</t>
  </si>
  <si>
    <t>1.1-1</t>
  </si>
  <si>
    <t>Համայնքային ծառայության</t>
  </si>
  <si>
    <t>2.1-1</t>
  </si>
  <si>
    <t>2.1-2</t>
  </si>
  <si>
    <t>2.1-3</t>
  </si>
  <si>
    <t>2.1-5</t>
  </si>
  <si>
    <t>2.1-6</t>
  </si>
  <si>
    <t>2.1-7</t>
  </si>
  <si>
    <t>2.3-1</t>
  </si>
  <si>
    <t>2.3-3</t>
  </si>
  <si>
    <t>2.3-4</t>
  </si>
  <si>
    <t>2.3-5</t>
  </si>
  <si>
    <t>2.3-6</t>
  </si>
  <si>
    <t>2.3-9</t>
  </si>
  <si>
    <t>2.3-13</t>
  </si>
  <si>
    <t>2.3-16</t>
  </si>
  <si>
    <t>3.1-1</t>
  </si>
  <si>
    <t>3.1-2</t>
  </si>
  <si>
    <t>3.1-4</t>
  </si>
  <si>
    <t>3.1-5</t>
  </si>
  <si>
    <t>3.1-6</t>
  </si>
  <si>
    <t>3.1-16</t>
  </si>
  <si>
    <t>3.1-11</t>
  </si>
  <si>
    <t>3.1-12</t>
  </si>
  <si>
    <t>3.1-19</t>
  </si>
  <si>
    <t>Ֆին. և տնտ. վերլուծ. բաժնի պետ</t>
  </si>
  <si>
    <t>Քաղաքաշին., ճարտ. և բնակկոմունալ բաժնի պետ</t>
  </si>
  <si>
    <t>Առ., սպաս. և եկամուտների հավաք. բաժնի պետ</t>
  </si>
  <si>
    <t>Ծրագրերի և կանխ. բաժնի պետ</t>
  </si>
  <si>
    <t>Մշակույթի, կրթության, սպորտի և երիտասարդության հարցերով բաժնի պետ</t>
  </si>
  <si>
    <t>Ներքին աուդիտի բաժնի պետ</t>
  </si>
  <si>
    <t>Գլխավոր մասնագետ-իրավաբան</t>
  </si>
  <si>
    <t>Ֆին. և տնտ.վերլուծ. բաժնի գլխավոր մասնագետ</t>
  </si>
  <si>
    <t>Ֆին. և տնտ. վերլուծ. բաժնի գլխավոր մասնագետ-հաշվապահ</t>
  </si>
  <si>
    <t>Ֆին. և տնտ. վերլուծ. բաժնի գլխավոր մասնագետ</t>
  </si>
  <si>
    <t>քաղաքաշին., ճարտ., և բնակկոմունալ բաժնի գլխավոր մասնագետ</t>
  </si>
  <si>
    <t>Քաղաքաշին., ճարտ., և բնակկոմունալ բաժնի գլխավոր մասնագետ</t>
  </si>
  <si>
    <t>Առեվտրի, սպ. և եկ. հավաքագրման բաժնի գլխավոր մասնագետ</t>
  </si>
  <si>
    <t>Ծրագրերի և կանխ. բաժնի գլխավոր մասնագետ</t>
  </si>
  <si>
    <t>Մշակ., կրթ, սպ. և երիտ. հարցերով բաժնի գլխավոր մասնագետ</t>
  </si>
  <si>
    <t>Ֆին. և տնտ. վերլուծ. բաժնի առաջատար մասնագետ</t>
  </si>
  <si>
    <t>Քաղաքաշին, ճարտ.. և բնակկոմունալ բաժնի առաջատար մասնագետ</t>
  </si>
  <si>
    <t>Քաղաքաշինության, ճարտարապետության և բնակկոմունալ բաժնի առաջատար մասնագետ</t>
  </si>
  <si>
    <t>Առ., սպաս. և եկամուտների հավաք. բաժնի առաջատար մասնագետ</t>
  </si>
  <si>
    <t>Ծրագրերի և կանխ. բաժնի առաջատար մասնագետ</t>
  </si>
  <si>
    <t>Սոցիալական աշխատող</t>
  </si>
  <si>
    <t>Տեխնիկական</t>
  </si>
  <si>
    <t>Տեխնիկական համակարգերի սպասարկող</t>
  </si>
  <si>
    <t>Գործավար</t>
  </si>
  <si>
    <t>Արխիվավար</t>
  </si>
  <si>
    <t>Օպերատոր</t>
  </si>
  <si>
    <t>Տնտեսվար</t>
  </si>
  <si>
    <t>Վարորդ</t>
  </si>
  <si>
    <t>Գործավարի օգնական</t>
  </si>
  <si>
    <t>Հավաքարար</t>
  </si>
  <si>
    <t>Պահակ</t>
  </si>
  <si>
    <t>Առևտրի, սպասարկման և եկամուտների հավաքագրման բաժնի առաջատար մասնագետ</t>
  </si>
  <si>
    <t>Տնօրեն</t>
  </si>
  <si>
    <t>Մեթոդիստ</t>
  </si>
  <si>
    <t>Դաստիարակ</t>
  </si>
  <si>
    <t>Դաստիարակի օգնական</t>
  </si>
  <si>
    <t>Երաժ/դաստիարակ</t>
  </si>
  <si>
    <t>Բուժ.քույր</t>
  </si>
  <si>
    <t>Խոհարար</t>
  </si>
  <si>
    <t>Խոհարարի օգնական</t>
  </si>
  <si>
    <t>Լվացարար</t>
  </si>
  <si>
    <t>Դռնապահ</t>
  </si>
  <si>
    <t>Հնոցապան</t>
  </si>
  <si>
    <t>Մանկավարժ-հոգեբան</t>
  </si>
  <si>
    <t>Գլխ.հաշվապահ</t>
  </si>
  <si>
    <t>Բուժ. քույր</t>
  </si>
  <si>
    <t xml:space="preserve">                                  ՉԱՐԵՆՑԱՎԱՆ ՀԱՄԱՅՆՔԻ «ԶԱՆԳԱԿ» Մ/ՄԱՆԿԱՊԱՐՏԵԶ ՀՈԱԿ-Ի                         Աշխատակիցների թվաքանակը՝ 21                  </t>
  </si>
  <si>
    <t>«Զանգակ» մ/մանկապարտեզ</t>
  </si>
  <si>
    <t>Փոխտնօրեն կազմակերպչ. գծով</t>
  </si>
  <si>
    <t>Լոգոպետ</t>
  </si>
  <si>
    <t>Դաստիարակի փոխարինող</t>
  </si>
  <si>
    <t>Խոհանոցի օժանդակ բանվոր</t>
  </si>
  <si>
    <t>Էլեկտրիկ/դռնապահ</t>
  </si>
  <si>
    <t>Դերձակ</t>
  </si>
  <si>
    <t>Ֆիզկուլտուրայի հրահանգիչ</t>
  </si>
  <si>
    <t>Կերպարվեստի դաստիարակ</t>
  </si>
  <si>
    <t>Բանվոր</t>
  </si>
  <si>
    <t>Հաշվապահ</t>
  </si>
  <si>
    <t>Փոխտնօրեն</t>
  </si>
  <si>
    <t>Տեղամասի պետ</t>
  </si>
  <si>
    <t>Ավտոփականագործ</t>
  </si>
  <si>
    <t>Մեխանիզատոր</t>
  </si>
  <si>
    <t>Մեխանիկ</t>
  </si>
  <si>
    <t>«Մաքուր Չարենցավան» ՀՈԱԿ</t>
  </si>
  <si>
    <t>ԱՅԼԸՆՏՐԱՆՔԱՅԻՆ ԱՇԽԱՏԱՆՔԱՅԻՆ ԾԱՌԱՅՈՂՆԵՐ</t>
  </si>
  <si>
    <t>Ընդամենը</t>
  </si>
  <si>
    <t>ՔԱՂԱՔԱՊԵՏԱՐԱՆԻ ԱՇԽԱՏԱԿԱԶՄ</t>
  </si>
  <si>
    <t xml:space="preserve">                                      Հաստիքացուցակ</t>
  </si>
  <si>
    <t>-</t>
  </si>
  <si>
    <t>«Ծիծեռնակ»մ/մանկապարտեզ</t>
  </si>
  <si>
    <t xml:space="preserve">ՀԱՎԵԼՎԱԾ 1 </t>
  </si>
  <si>
    <t>ՀԱՎԵԼՎԱԾ 2</t>
  </si>
  <si>
    <t>Այգեպան</t>
  </si>
  <si>
    <r>
      <rPr>
        <b/>
        <sz val="9"/>
        <color theme="1"/>
        <rFont val="Calibri"/>
        <family val="2"/>
        <charset val="204"/>
        <scheme val="minor"/>
      </rPr>
      <t>ՀԱՎԵԼՎԱԾ 1</t>
    </r>
    <r>
      <rPr>
        <b/>
        <sz val="8"/>
        <color theme="1"/>
        <rFont val="Calibri"/>
        <family val="2"/>
        <charset val="204"/>
        <scheme val="minor"/>
      </rPr>
      <t xml:space="preserve">  </t>
    </r>
  </si>
  <si>
    <t>72752-77904</t>
  </si>
  <si>
    <t xml:space="preserve">                                  ՉԱՐԵՆՑԱՎԱՆԻ ՔԱՂԱՔԱՊԵՏԱՐԱՆԻ ԱՇԽԱՏԱԿԱԶՄԻ                                                                                                        Աշխատակիցների թվաքանակը՝ 57                   </t>
  </si>
  <si>
    <t xml:space="preserve">                          ՉԱՐԵՆՑԱՎԱՆ ՀԱՄԱՅՆՔԻ «Ծիծեռնակ» Մ/ՄԱՆԿԱՊԱՐՏԵԶ ՀՈԱԿ-Ի                                                                                          Աշխատակիցների թվաքանակը՝ 47                                                                        </t>
  </si>
  <si>
    <t>ՉԱՐԵՆՑԱՎԱՆ ՀԱՄԱՅՆՔԻ ԱՎԱԳԱՆՈՒ 2015 ԹՎԱԿԱՆԻ ԴԵԿՏԵՄԲԵՐԻ 14 -Ի ԹԻՎ 55 ՈՐՈՇՄԱՆ</t>
  </si>
  <si>
    <t>ՉԱՐԵՆՑԱՎԱՆ ՀԱՄԱՅՆՔԻ ԱՎԱԳԱՆՈՒ 2015 ԹՎԱԿԱՆԻ ԴԵԿՏԵՄԲԵՐԻ 14-Ի ԹԻՎ 56 ՈՐՈՇՄԱՆ</t>
  </si>
  <si>
    <t>ՉԱՐԵՆՑԱՎԱՆ ՀԱՄԱՅՆՔԻ ԱՎԱԳԱՆՈՒ 2015 ԹՎԱԿԱՆԻ ԴԵԿՏԵՄԲԵՐԻ 14-Ի- ԹԻՎ 56 ՈՐՈՇՄԱՆ</t>
  </si>
  <si>
    <t>Կադրերի գծով մասնագետ</t>
  </si>
  <si>
    <t>Այլընտրանքային ծառայող</t>
  </si>
  <si>
    <t>Հավաքարար/կենտրոնական փողոցներ/</t>
  </si>
  <si>
    <t>Հավաքարար/ներթաղամասային և երկրորդական փողոցներ/</t>
  </si>
  <si>
    <t>Մեխանիզատոր/ձնահեռ./ /5ամիս/</t>
  </si>
  <si>
    <t>Մեխանիզատոր /գրեյդերավար//5ամիս/</t>
  </si>
  <si>
    <t>Գազաէլեկտրաեռակցող /3ամիս/</t>
  </si>
  <si>
    <t>Չարենցավան համայնքի</t>
  </si>
  <si>
    <t xml:space="preserve">ավագանու 2016թ. նոյեմբերի 8-ի թիվ 53 որոշման </t>
  </si>
  <si>
    <t xml:space="preserve">                                                                                                           &lt;&lt; ՀԱՎԵԼՎԱԾ 12</t>
  </si>
  <si>
    <t>ՉԱՐԵՆՑԱՎԱՆ ՀԱՄԱՅՆՔԻ ԱՎԱԳԱՆՈՒ 2016 ԹՎԱԿԱՆԻ ԴԵԿՏԵՄԲԵՐԻ 14-Ի ԹԻՎ 56 ՈՐՈՇՄԱՆ</t>
  </si>
  <si>
    <t>&gt;&gt;:</t>
  </si>
  <si>
    <t>Հավելված 5</t>
  </si>
  <si>
    <r>
      <t xml:space="preserve">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«ՄԱՔՈՒՐ ՉԱՐԵՆՑԱՎԱՆ» ՀՈԱԿ-Ի       </t>
    </r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Աշխատակիցների թվաքանակը՝ 47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</si>
</sst>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 applyAlignment="1">
      <alignment vertical="center" textRotation="90"/>
    </xf>
    <xf numFmtId="0" fontId="2" fillId="0" borderId="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textRotation="90"/>
    </xf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6" zoomScale="120" zoomScaleNormal="120" workbookViewId="0">
      <selection activeCell="L12" sqref="L12"/>
    </sheetView>
  </sheetViews>
  <sheetFormatPr defaultRowHeight="15" x14ac:dyDescent="0.25"/>
  <cols>
    <col min="1" max="1" width="3.42578125" style="1" customWidth="1"/>
    <col min="2" max="2" width="6.28515625" style="1" customWidth="1"/>
    <col min="3" max="3" width="27" style="1" customWidth="1"/>
    <col min="4" max="4" width="15.5703125" style="1" bestFit="1" customWidth="1"/>
    <col min="5" max="5" width="6.7109375" style="32" customWidth="1"/>
    <col min="6" max="6" width="5.85546875" style="1" customWidth="1"/>
    <col min="7" max="7" width="12.42578125" style="1" customWidth="1"/>
    <col min="8" max="8" width="5.7109375" style="1" bestFit="1" customWidth="1"/>
    <col min="9" max="9" width="7" style="1" customWidth="1"/>
    <col min="10" max="10" width="9.85546875" style="1" customWidth="1"/>
    <col min="11" max="16384" width="9.140625" style="1"/>
  </cols>
  <sheetData>
    <row r="1" spans="1:13" x14ac:dyDescent="0.25">
      <c r="C1" s="25"/>
      <c r="D1" s="44" t="s">
        <v>125</v>
      </c>
      <c r="E1" s="45"/>
      <c r="F1" s="45"/>
      <c r="G1" s="45"/>
      <c r="H1" s="45"/>
      <c r="I1" s="45"/>
      <c r="J1" s="45"/>
      <c r="K1" s="17"/>
      <c r="L1" s="17"/>
      <c r="M1" s="17"/>
    </row>
    <row r="2" spans="1:13" s="33" customFormat="1" x14ac:dyDescent="0.25">
      <c r="C2" s="53" t="s">
        <v>132</v>
      </c>
      <c r="D2" s="53"/>
      <c r="E2" s="53"/>
      <c r="F2" s="53"/>
      <c r="G2" s="53"/>
      <c r="H2" s="53"/>
      <c r="I2" s="53"/>
      <c r="J2" s="36"/>
      <c r="K2" s="36"/>
      <c r="L2" s="36"/>
      <c r="M2" s="36"/>
    </row>
    <row r="3" spans="1:13" x14ac:dyDescent="0.25">
      <c r="A3" s="48"/>
      <c r="B3" s="48"/>
      <c r="C3" s="49" t="s">
        <v>130</v>
      </c>
      <c r="D3" s="49"/>
      <c r="E3" s="49"/>
      <c r="F3" s="49"/>
      <c r="G3" s="49"/>
      <c r="H3" s="49"/>
      <c r="I3" s="49"/>
      <c r="J3" s="49"/>
      <c r="L3" s="26"/>
    </row>
    <row r="4" spans="1:13" x14ac:dyDescent="0.25">
      <c r="A4" s="48"/>
      <c r="B4" s="48"/>
      <c r="C4" s="49"/>
      <c r="D4" s="49"/>
      <c r="E4" s="49"/>
      <c r="F4" s="49"/>
      <c r="G4" s="49"/>
      <c r="H4" s="49"/>
      <c r="I4" s="49"/>
      <c r="J4" s="49"/>
    </row>
    <row r="5" spans="1:13" s="27" customFormat="1" x14ac:dyDescent="0.25">
      <c r="A5" s="50" t="s">
        <v>0</v>
      </c>
      <c r="B5" s="50" t="s">
        <v>1</v>
      </c>
      <c r="C5" s="51"/>
      <c r="D5" s="52"/>
      <c r="E5" s="50"/>
      <c r="F5" s="50"/>
      <c r="G5" s="50" t="s">
        <v>6</v>
      </c>
      <c r="H5" s="50"/>
      <c r="I5" s="50"/>
      <c r="J5" s="50"/>
    </row>
    <row r="6" spans="1:13" ht="56.25" x14ac:dyDescent="0.25">
      <c r="A6" s="50"/>
      <c r="B6" s="50"/>
      <c r="C6" s="5" t="s">
        <v>2</v>
      </c>
      <c r="D6" s="5" t="s">
        <v>3</v>
      </c>
      <c r="E6" s="6" t="s">
        <v>4</v>
      </c>
      <c r="F6" s="2" t="s">
        <v>5</v>
      </c>
      <c r="G6" s="50"/>
      <c r="H6" s="2" t="s">
        <v>7</v>
      </c>
      <c r="I6" s="2" t="s">
        <v>8</v>
      </c>
      <c r="J6" s="2" t="s">
        <v>9</v>
      </c>
    </row>
    <row r="7" spans="1:13" x14ac:dyDescent="0.25">
      <c r="A7" s="3">
        <v>1</v>
      </c>
      <c r="B7" s="3">
        <v>2</v>
      </c>
      <c r="C7" s="3">
        <v>3</v>
      </c>
      <c r="D7" s="3">
        <v>4</v>
      </c>
      <c r="E7" s="7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3" x14ac:dyDescent="0.25">
      <c r="A8" s="3">
        <v>1</v>
      </c>
      <c r="B8" s="46" t="s">
        <v>121</v>
      </c>
      <c r="C8" s="9" t="s">
        <v>10</v>
      </c>
      <c r="D8" s="10" t="s">
        <v>11</v>
      </c>
      <c r="E8" s="18"/>
      <c r="F8" s="10">
        <v>1</v>
      </c>
      <c r="G8" s="10">
        <v>206000</v>
      </c>
      <c r="H8" s="10"/>
      <c r="I8" s="10"/>
      <c r="J8" s="10">
        <v>206000</v>
      </c>
    </row>
    <row r="9" spans="1:13" x14ac:dyDescent="0.25">
      <c r="A9" s="3">
        <v>2</v>
      </c>
      <c r="B9" s="47"/>
      <c r="C9" s="9" t="s">
        <v>14</v>
      </c>
      <c r="D9" s="10" t="s">
        <v>12</v>
      </c>
      <c r="E9" s="18"/>
      <c r="F9" s="10">
        <v>1</v>
      </c>
      <c r="G9" s="10">
        <v>164000</v>
      </c>
      <c r="H9" s="10"/>
      <c r="I9" s="10"/>
      <c r="J9" s="10">
        <v>164000</v>
      </c>
    </row>
    <row r="10" spans="1:13" x14ac:dyDescent="0.25">
      <c r="A10" s="3">
        <v>3</v>
      </c>
      <c r="B10" s="47"/>
      <c r="C10" s="9" t="s">
        <v>29</v>
      </c>
      <c r="D10" s="10" t="s">
        <v>12</v>
      </c>
      <c r="E10" s="18"/>
      <c r="F10" s="10">
        <v>2</v>
      </c>
      <c r="G10" s="10">
        <v>137500</v>
      </c>
      <c r="H10" s="10"/>
      <c r="I10" s="10"/>
      <c r="J10" s="10">
        <v>137500</v>
      </c>
    </row>
    <row r="11" spans="1:13" ht="25.5" x14ac:dyDescent="0.25">
      <c r="A11" s="3">
        <v>4</v>
      </c>
      <c r="B11" s="47"/>
      <c r="C11" s="9" t="s">
        <v>13</v>
      </c>
      <c r="D11" s="10" t="s">
        <v>12</v>
      </c>
      <c r="E11" s="18"/>
      <c r="F11" s="10">
        <v>1</v>
      </c>
      <c r="G11" s="10">
        <v>137500</v>
      </c>
      <c r="H11" s="10"/>
      <c r="I11" s="10"/>
      <c r="J11" s="10">
        <v>137500</v>
      </c>
    </row>
    <row r="12" spans="1:13" ht="25.5" x14ac:dyDescent="0.25">
      <c r="A12" s="3">
        <v>5</v>
      </c>
      <c r="B12" s="47"/>
      <c r="C12" s="16" t="s">
        <v>15</v>
      </c>
      <c r="D12" s="15" t="s">
        <v>31</v>
      </c>
      <c r="E12" s="11" t="s">
        <v>30</v>
      </c>
      <c r="F12" s="12">
        <v>1</v>
      </c>
      <c r="G12" s="12">
        <v>164000</v>
      </c>
      <c r="H12" s="12"/>
      <c r="I12" s="12"/>
      <c r="J12" s="12">
        <v>164000</v>
      </c>
    </row>
    <row r="13" spans="1:13" ht="51" x14ac:dyDescent="0.25">
      <c r="A13" s="3">
        <v>6</v>
      </c>
      <c r="B13" s="47"/>
      <c r="C13" s="16" t="s">
        <v>16</v>
      </c>
      <c r="D13" s="15" t="s">
        <v>31</v>
      </c>
      <c r="E13" s="11" t="s">
        <v>17</v>
      </c>
      <c r="F13" s="12">
        <v>1</v>
      </c>
      <c r="G13" s="12">
        <v>256623</v>
      </c>
      <c r="H13" s="12"/>
      <c r="I13" s="12"/>
      <c r="J13" s="12">
        <v>256623</v>
      </c>
    </row>
    <row r="14" spans="1:13" ht="25.5" x14ac:dyDescent="0.25">
      <c r="A14" s="3">
        <v>7</v>
      </c>
      <c r="B14" s="47"/>
      <c r="C14" s="16" t="s">
        <v>55</v>
      </c>
      <c r="D14" s="15" t="s">
        <v>31</v>
      </c>
      <c r="E14" s="11" t="s">
        <v>32</v>
      </c>
      <c r="F14" s="12">
        <v>1</v>
      </c>
      <c r="G14" s="12">
        <v>143000</v>
      </c>
      <c r="H14" s="12"/>
      <c r="I14" s="12"/>
      <c r="J14" s="12">
        <v>143000</v>
      </c>
    </row>
    <row r="15" spans="1:13" ht="25.5" x14ac:dyDescent="0.25">
      <c r="A15" s="3">
        <v>8</v>
      </c>
      <c r="B15" s="47"/>
      <c r="C15" s="16" t="s">
        <v>56</v>
      </c>
      <c r="D15" s="14" t="s">
        <v>31</v>
      </c>
      <c r="E15" s="11" t="s">
        <v>33</v>
      </c>
      <c r="F15" s="12">
        <v>1</v>
      </c>
      <c r="G15" s="12">
        <v>143000</v>
      </c>
      <c r="H15" s="12"/>
      <c r="I15" s="12"/>
      <c r="J15" s="12">
        <v>143000</v>
      </c>
    </row>
    <row r="16" spans="1:13" ht="25.5" x14ac:dyDescent="0.25">
      <c r="A16" s="3">
        <v>9</v>
      </c>
      <c r="B16" s="47"/>
      <c r="C16" s="16" t="s">
        <v>57</v>
      </c>
      <c r="D16" s="10" t="s">
        <v>31</v>
      </c>
      <c r="E16" s="11" t="s">
        <v>34</v>
      </c>
      <c r="F16" s="12">
        <v>1</v>
      </c>
      <c r="G16" s="12">
        <v>143000</v>
      </c>
      <c r="H16" s="12"/>
      <c r="I16" s="12"/>
      <c r="J16" s="12">
        <v>143000</v>
      </c>
    </row>
    <row r="17" spans="1:10" ht="25.5" x14ac:dyDescent="0.25">
      <c r="A17" s="3">
        <v>10</v>
      </c>
      <c r="B17" s="47"/>
      <c r="C17" s="16" t="s">
        <v>58</v>
      </c>
      <c r="D17" s="10" t="s">
        <v>31</v>
      </c>
      <c r="E17" s="11" t="s">
        <v>35</v>
      </c>
      <c r="F17" s="12">
        <v>1</v>
      </c>
      <c r="G17" s="12">
        <v>143000</v>
      </c>
      <c r="H17" s="12"/>
      <c r="I17" s="12"/>
      <c r="J17" s="12">
        <v>143000</v>
      </c>
    </row>
    <row r="18" spans="1:10" ht="51" x14ac:dyDescent="0.25">
      <c r="A18" s="3">
        <v>11</v>
      </c>
      <c r="B18" s="47"/>
      <c r="C18" s="16" t="s">
        <v>59</v>
      </c>
      <c r="D18" s="10" t="s">
        <v>31</v>
      </c>
      <c r="E18" s="11" t="s">
        <v>36</v>
      </c>
      <c r="F18" s="12">
        <v>1</v>
      </c>
      <c r="G18" s="12">
        <v>143000</v>
      </c>
      <c r="H18" s="12"/>
      <c r="I18" s="12"/>
      <c r="J18" s="12">
        <v>143000</v>
      </c>
    </row>
    <row r="19" spans="1:10" ht="25.5" x14ac:dyDescent="0.25">
      <c r="A19" s="3">
        <v>12</v>
      </c>
      <c r="B19" s="28"/>
      <c r="C19" s="16" t="s">
        <v>60</v>
      </c>
      <c r="D19" s="14" t="s">
        <v>31</v>
      </c>
      <c r="E19" s="11" t="s">
        <v>37</v>
      </c>
      <c r="F19" s="12">
        <v>1</v>
      </c>
      <c r="G19" s="12">
        <v>143000</v>
      </c>
      <c r="H19" s="12"/>
      <c r="I19" s="12"/>
      <c r="J19" s="12">
        <v>143000</v>
      </c>
    </row>
    <row r="20" spans="1:10" ht="25.5" x14ac:dyDescent="0.25">
      <c r="A20" s="3">
        <v>13</v>
      </c>
      <c r="B20" s="28"/>
      <c r="C20" s="16" t="s">
        <v>61</v>
      </c>
      <c r="D20" s="10" t="s">
        <v>31</v>
      </c>
      <c r="E20" s="11" t="s">
        <v>38</v>
      </c>
      <c r="F20" s="12">
        <v>1</v>
      </c>
      <c r="G20" s="12">
        <v>120000</v>
      </c>
      <c r="H20" s="12"/>
      <c r="I20" s="12"/>
      <c r="J20" s="12">
        <v>120000</v>
      </c>
    </row>
    <row r="21" spans="1:10" ht="25.5" x14ac:dyDescent="0.25">
      <c r="A21" s="3">
        <v>14</v>
      </c>
      <c r="B21" s="28"/>
      <c r="C21" s="16" t="s">
        <v>62</v>
      </c>
      <c r="D21" s="10" t="s">
        <v>31</v>
      </c>
      <c r="E21" s="11" t="s">
        <v>39</v>
      </c>
      <c r="F21" s="12">
        <v>1</v>
      </c>
      <c r="G21" s="12">
        <v>120000</v>
      </c>
      <c r="H21" s="12"/>
      <c r="I21" s="12"/>
      <c r="J21" s="12">
        <v>120000</v>
      </c>
    </row>
    <row r="22" spans="1:10" ht="38.25" x14ac:dyDescent="0.25">
      <c r="A22" s="3">
        <v>15</v>
      </c>
      <c r="B22" s="28"/>
      <c r="C22" s="16" t="s">
        <v>63</v>
      </c>
      <c r="D22" s="10" t="s">
        <v>31</v>
      </c>
      <c r="E22" s="11" t="s">
        <v>40</v>
      </c>
      <c r="F22" s="12">
        <v>1</v>
      </c>
      <c r="G22" s="12">
        <v>120000</v>
      </c>
      <c r="H22" s="12"/>
      <c r="I22" s="12"/>
      <c r="J22" s="12">
        <v>120000</v>
      </c>
    </row>
    <row r="23" spans="1:10" ht="38.25" x14ac:dyDescent="0.25">
      <c r="A23" s="3">
        <v>16</v>
      </c>
      <c r="B23" s="28"/>
      <c r="C23" s="16" t="s">
        <v>64</v>
      </c>
      <c r="D23" s="10" t="s">
        <v>31</v>
      </c>
      <c r="E23" s="11" t="s">
        <v>41</v>
      </c>
      <c r="F23" s="12">
        <v>1</v>
      </c>
      <c r="G23" s="12">
        <v>120000</v>
      </c>
      <c r="H23" s="12"/>
      <c r="I23" s="12"/>
      <c r="J23" s="12">
        <v>120000</v>
      </c>
    </row>
    <row r="24" spans="1:10" ht="38.25" x14ac:dyDescent="0.25">
      <c r="A24" s="3">
        <v>17</v>
      </c>
      <c r="B24" s="28"/>
      <c r="C24" s="16" t="s">
        <v>65</v>
      </c>
      <c r="D24" s="10" t="s">
        <v>31</v>
      </c>
      <c r="E24" s="11" t="s">
        <v>42</v>
      </c>
      <c r="F24" s="12">
        <v>1</v>
      </c>
      <c r="G24" s="12">
        <v>120000</v>
      </c>
      <c r="H24" s="12"/>
      <c r="I24" s="12"/>
      <c r="J24" s="12">
        <v>120000</v>
      </c>
    </row>
    <row r="25" spans="1:10" ht="38.25" x14ac:dyDescent="0.25">
      <c r="A25" s="3">
        <v>18</v>
      </c>
      <c r="B25" s="28"/>
      <c r="C25" s="16" t="s">
        <v>66</v>
      </c>
      <c r="D25" s="10" t="s">
        <v>31</v>
      </c>
      <c r="E25" s="11" t="s">
        <v>25</v>
      </c>
      <c r="F25" s="12">
        <v>1</v>
      </c>
      <c r="G25" s="12">
        <v>120000</v>
      </c>
      <c r="H25" s="12"/>
      <c r="I25" s="12"/>
      <c r="J25" s="12">
        <v>120000</v>
      </c>
    </row>
    <row r="26" spans="1:10" ht="38.25" x14ac:dyDescent="0.25">
      <c r="A26" s="3">
        <v>19</v>
      </c>
      <c r="B26" s="28"/>
      <c r="C26" s="16" t="s">
        <v>67</v>
      </c>
      <c r="D26" s="10" t="s">
        <v>31</v>
      </c>
      <c r="E26" s="11" t="s">
        <v>43</v>
      </c>
      <c r="F26" s="12">
        <v>1</v>
      </c>
      <c r="G26" s="12">
        <v>120000</v>
      </c>
      <c r="H26" s="12"/>
      <c r="I26" s="12"/>
      <c r="J26" s="12">
        <v>120000</v>
      </c>
    </row>
    <row r="27" spans="1:10" ht="25.5" x14ac:dyDescent="0.25">
      <c r="A27" s="3">
        <v>20</v>
      </c>
      <c r="B27" s="28"/>
      <c r="C27" s="16" t="s">
        <v>68</v>
      </c>
      <c r="D27" s="10" t="s">
        <v>31</v>
      </c>
      <c r="E27" s="11" t="s">
        <v>44</v>
      </c>
      <c r="F27" s="12">
        <v>1</v>
      </c>
      <c r="G27" s="12">
        <v>120000</v>
      </c>
      <c r="H27" s="12"/>
      <c r="I27" s="12"/>
      <c r="J27" s="12">
        <v>120000</v>
      </c>
    </row>
    <row r="28" spans="1:10" ht="38.25" x14ac:dyDescent="0.25">
      <c r="A28" s="3">
        <v>21</v>
      </c>
      <c r="B28" s="28"/>
      <c r="C28" s="16" t="s">
        <v>69</v>
      </c>
      <c r="D28" s="10" t="s">
        <v>31</v>
      </c>
      <c r="E28" s="11" t="s">
        <v>45</v>
      </c>
      <c r="F28" s="12">
        <v>1</v>
      </c>
      <c r="G28" s="12">
        <v>120000</v>
      </c>
      <c r="H28" s="12"/>
      <c r="I28" s="12"/>
      <c r="J28" s="12">
        <v>120000</v>
      </c>
    </row>
    <row r="29" spans="1:10" ht="38.25" x14ac:dyDescent="0.25">
      <c r="A29" s="3">
        <v>22</v>
      </c>
      <c r="B29" s="28"/>
      <c r="C29" s="16" t="s">
        <v>69</v>
      </c>
      <c r="D29" s="10" t="s">
        <v>31</v>
      </c>
      <c r="E29" s="11" t="s">
        <v>26</v>
      </c>
      <c r="F29" s="12">
        <v>1</v>
      </c>
      <c r="G29" s="12">
        <v>120000</v>
      </c>
      <c r="H29" s="12"/>
      <c r="I29" s="12"/>
      <c r="J29" s="12">
        <v>120000</v>
      </c>
    </row>
    <row r="30" spans="1:10" ht="38.25" x14ac:dyDescent="0.25">
      <c r="A30" s="3">
        <v>23</v>
      </c>
      <c r="B30" s="28"/>
      <c r="C30" s="16" t="s">
        <v>22</v>
      </c>
      <c r="D30" s="14" t="s">
        <v>31</v>
      </c>
      <c r="E30" s="11" t="s">
        <v>23</v>
      </c>
      <c r="F30" s="12">
        <v>1</v>
      </c>
      <c r="G30" s="12">
        <v>120000</v>
      </c>
      <c r="H30" s="12"/>
      <c r="I30" s="12"/>
      <c r="J30" s="12">
        <v>120000</v>
      </c>
    </row>
    <row r="31" spans="1:10" ht="38.25" x14ac:dyDescent="0.25">
      <c r="A31" s="3">
        <v>24</v>
      </c>
      <c r="B31" s="28"/>
      <c r="C31" s="16" t="s">
        <v>70</v>
      </c>
      <c r="D31" s="10" t="s">
        <v>31</v>
      </c>
      <c r="E31" s="11" t="s">
        <v>46</v>
      </c>
      <c r="F31" s="12">
        <v>1</v>
      </c>
      <c r="G31" s="12">
        <v>97000</v>
      </c>
      <c r="H31" s="12"/>
      <c r="I31" s="12"/>
      <c r="J31" s="12">
        <v>97000</v>
      </c>
    </row>
    <row r="32" spans="1:10" ht="38.25" x14ac:dyDescent="0.25">
      <c r="A32" s="3">
        <v>25</v>
      </c>
      <c r="B32" s="28"/>
      <c r="C32" s="19" t="s">
        <v>71</v>
      </c>
      <c r="D32" s="20" t="s">
        <v>31</v>
      </c>
      <c r="E32" s="11" t="s">
        <v>47</v>
      </c>
      <c r="F32" s="13">
        <v>1</v>
      </c>
      <c r="G32" s="12">
        <v>97000</v>
      </c>
      <c r="H32" s="12"/>
      <c r="I32" s="12"/>
      <c r="J32" s="13">
        <v>97000</v>
      </c>
    </row>
    <row r="33" spans="1:12" ht="51" x14ac:dyDescent="0.25">
      <c r="A33" s="3">
        <v>26</v>
      </c>
      <c r="B33" s="28"/>
      <c r="C33" s="16" t="s">
        <v>72</v>
      </c>
      <c r="D33" s="10" t="s">
        <v>31</v>
      </c>
      <c r="E33" s="11" t="s">
        <v>27</v>
      </c>
      <c r="F33" s="12">
        <v>1</v>
      </c>
      <c r="G33" s="12">
        <v>97000</v>
      </c>
      <c r="H33" s="12"/>
      <c r="I33" s="12"/>
      <c r="J33" s="12">
        <v>97000</v>
      </c>
    </row>
    <row r="34" spans="1:12" ht="51" x14ac:dyDescent="0.25">
      <c r="A34" s="3">
        <v>27</v>
      </c>
      <c r="B34" s="28"/>
      <c r="C34" s="16" t="s">
        <v>86</v>
      </c>
      <c r="D34" s="10" t="s">
        <v>31</v>
      </c>
      <c r="E34" s="11" t="s">
        <v>48</v>
      </c>
      <c r="F34" s="12">
        <v>1</v>
      </c>
      <c r="G34" s="12">
        <v>97000</v>
      </c>
      <c r="H34" s="12"/>
      <c r="I34" s="12"/>
      <c r="J34" s="12">
        <v>97000</v>
      </c>
      <c r="L34" s="29"/>
    </row>
    <row r="35" spans="1:12" ht="38.25" x14ac:dyDescent="0.25">
      <c r="A35" s="30">
        <v>28</v>
      </c>
      <c r="B35" s="28"/>
      <c r="C35" s="21" t="s">
        <v>73</v>
      </c>
      <c r="D35" s="22" t="s">
        <v>31</v>
      </c>
      <c r="E35" s="23" t="s">
        <v>49</v>
      </c>
      <c r="F35" s="24">
        <v>1</v>
      </c>
      <c r="G35" s="24">
        <v>97000</v>
      </c>
      <c r="H35" s="24"/>
      <c r="I35" s="24"/>
      <c r="J35" s="24">
        <v>97000</v>
      </c>
    </row>
    <row r="36" spans="1:12" ht="38.25" x14ac:dyDescent="0.25">
      <c r="A36" s="5">
        <v>29</v>
      </c>
      <c r="B36" s="28"/>
      <c r="C36" s="16" t="s">
        <v>73</v>
      </c>
      <c r="D36" s="10" t="s">
        <v>31</v>
      </c>
      <c r="E36" s="11" t="s">
        <v>50</v>
      </c>
      <c r="F36" s="12">
        <v>1</v>
      </c>
      <c r="G36" s="12">
        <v>97000</v>
      </c>
      <c r="H36" s="12"/>
      <c r="I36" s="12"/>
      <c r="J36" s="12">
        <v>97000</v>
      </c>
    </row>
    <row r="37" spans="1:12" ht="38.25" x14ac:dyDescent="0.25">
      <c r="A37" s="5">
        <v>30</v>
      </c>
      <c r="B37" s="28"/>
      <c r="C37" s="16" t="s">
        <v>20</v>
      </c>
      <c r="D37" s="10" t="s">
        <v>31</v>
      </c>
      <c r="E37" s="11" t="s">
        <v>28</v>
      </c>
      <c r="F37" s="12">
        <v>1</v>
      </c>
      <c r="G37" s="12">
        <v>97000</v>
      </c>
      <c r="H37" s="12"/>
      <c r="I37" s="12"/>
      <c r="J37" s="12">
        <v>97000</v>
      </c>
    </row>
    <row r="38" spans="1:12" ht="38.25" x14ac:dyDescent="0.25">
      <c r="A38" s="3">
        <v>31</v>
      </c>
      <c r="B38" s="28"/>
      <c r="C38" s="16" t="s">
        <v>20</v>
      </c>
      <c r="D38" s="10" t="s">
        <v>31</v>
      </c>
      <c r="E38" s="11" t="s">
        <v>51</v>
      </c>
      <c r="F38" s="12">
        <v>1</v>
      </c>
      <c r="G38" s="12">
        <v>97000</v>
      </c>
      <c r="H38" s="12"/>
      <c r="I38" s="12"/>
      <c r="J38" s="12">
        <v>97000</v>
      </c>
    </row>
    <row r="39" spans="1:12" ht="38.25" x14ac:dyDescent="0.25">
      <c r="A39" s="3">
        <v>32</v>
      </c>
      <c r="B39" s="28"/>
      <c r="C39" s="16" t="s">
        <v>20</v>
      </c>
      <c r="D39" s="10" t="s">
        <v>31</v>
      </c>
      <c r="E39" s="11" t="s">
        <v>21</v>
      </c>
      <c r="F39" s="12">
        <v>1</v>
      </c>
      <c r="G39" s="12">
        <v>97000</v>
      </c>
      <c r="H39" s="12"/>
      <c r="I39" s="12"/>
      <c r="J39" s="12">
        <v>97000</v>
      </c>
    </row>
    <row r="40" spans="1:12" ht="25.5" x14ac:dyDescent="0.25">
      <c r="A40" s="3">
        <v>33</v>
      </c>
      <c r="B40" s="28"/>
      <c r="C40" s="16" t="s">
        <v>74</v>
      </c>
      <c r="D40" s="10" t="s">
        <v>31</v>
      </c>
      <c r="E40" s="11" t="s">
        <v>24</v>
      </c>
      <c r="F40" s="12">
        <v>1</v>
      </c>
      <c r="G40" s="12">
        <v>97000</v>
      </c>
      <c r="H40" s="12"/>
      <c r="I40" s="12"/>
      <c r="J40" s="12">
        <v>97000</v>
      </c>
    </row>
    <row r="41" spans="1:12" ht="25.5" x14ac:dyDescent="0.25">
      <c r="A41" s="3">
        <v>34</v>
      </c>
      <c r="B41" s="28"/>
      <c r="C41" s="16" t="s">
        <v>74</v>
      </c>
      <c r="D41" s="10" t="s">
        <v>31</v>
      </c>
      <c r="E41" s="11" t="s">
        <v>52</v>
      </c>
      <c r="F41" s="12">
        <v>1</v>
      </c>
      <c r="G41" s="12">
        <v>97000</v>
      </c>
      <c r="H41" s="12"/>
      <c r="I41" s="12"/>
      <c r="J41" s="12">
        <v>97000</v>
      </c>
    </row>
    <row r="42" spans="1:12" ht="25.5" x14ac:dyDescent="0.25">
      <c r="A42" s="3">
        <v>35</v>
      </c>
      <c r="B42" s="28"/>
      <c r="C42" s="16" t="s">
        <v>74</v>
      </c>
      <c r="D42" s="10" t="s">
        <v>31</v>
      </c>
      <c r="E42" s="11" t="s">
        <v>53</v>
      </c>
      <c r="F42" s="12">
        <v>1</v>
      </c>
      <c r="G42" s="12">
        <v>97000</v>
      </c>
      <c r="H42" s="12"/>
      <c r="I42" s="13"/>
      <c r="J42" s="12">
        <v>97000</v>
      </c>
    </row>
    <row r="43" spans="1:12" ht="25.5" x14ac:dyDescent="0.25">
      <c r="A43" s="3">
        <v>36</v>
      </c>
      <c r="B43" s="28"/>
      <c r="C43" s="16" t="s">
        <v>74</v>
      </c>
      <c r="D43" s="10" t="s">
        <v>31</v>
      </c>
      <c r="E43" s="11" t="s">
        <v>54</v>
      </c>
      <c r="F43" s="12">
        <v>1</v>
      </c>
      <c r="G43" s="12">
        <v>97000</v>
      </c>
      <c r="H43" s="12"/>
      <c r="I43" s="12"/>
      <c r="J43" s="12">
        <v>97000</v>
      </c>
    </row>
    <row r="44" spans="1:12" ht="76.5" x14ac:dyDescent="0.25">
      <c r="A44" s="3">
        <v>37</v>
      </c>
      <c r="B44" s="28"/>
      <c r="C44" s="16" t="s">
        <v>18</v>
      </c>
      <c r="D44" s="14" t="s">
        <v>31</v>
      </c>
      <c r="E44" s="11" t="s">
        <v>19</v>
      </c>
      <c r="F44" s="12">
        <v>1</v>
      </c>
      <c r="G44" s="12">
        <v>133603</v>
      </c>
      <c r="H44" s="12"/>
      <c r="I44" s="12"/>
      <c r="J44" s="12">
        <v>133603</v>
      </c>
    </row>
    <row r="45" spans="1:12" x14ac:dyDescent="0.25">
      <c r="A45" s="3">
        <v>38</v>
      </c>
      <c r="B45" s="28"/>
      <c r="C45" s="9" t="s">
        <v>75</v>
      </c>
      <c r="D45" s="10" t="s">
        <v>76</v>
      </c>
      <c r="E45" s="11"/>
      <c r="F45" s="10">
        <v>1</v>
      </c>
      <c r="G45" s="12" t="s">
        <v>129</v>
      </c>
      <c r="H45" s="10"/>
      <c r="I45" s="10"/>
      <c r="J45" s="10">
        <f t="shared" ref="J45" si="0">77904*F45</f>
        <v>77904</v>
      </c>
    </row>
    <row r="46" spans="1:12" ht="38.25" x14ac:dyDescent="0.25">
      <c r="A46" s="3">
        <v>39</v>
      </c>
      <c r="B46" s="28"/>
      <c r="C46" s="9" t="s">
        <v>77</v>
      </c>
      <c r="D46" s="10" t="s">
        <v>76</v>
      </c>
      <c r="E46" s="11"/>
      <c r="F46" s="10">
        <v>1</v>
      </c>
      <c r="G46" s="10">
        <v>97000</v>
      </c>
      <c r="H46" s="10"/>
      <c r="I46" s="10"/>
      <c r="J46" s="10">
        <v>97000</v>
      </c>
    </row>
    <row r="47" spans="1:12" x14ac:dyDescent="0.25">
      <c r="A47" s="3">
        <v>40</v>
      </c>
      <c r="B47" s="28"/>
      <c r="C47" s="9" t="s">
        <v>78</v>
      </c>
      <c r="D47" s="10" t="s">
        <v>76</v>
      </c>
      <c r="E47" s="11"/>
      <c r="F47" s="10">
        <v>1</v>
      </c>
      <c r="G47" s="10">
        <v>85500</v>
      </c>
      <c r="H47" s="10"/>
      <c r="I47" s="10"/>
      <c r="J47" s="10">
        <v>85500</v>
      </c>
    </row>
    <row r="48" spans="1:12" x14ac:dyDescent="0.25">
      <c r="A48" s="3">
        <v>41</v>
      </c>
      <c r="B48" s="28"/>
      <c r="C48" s="9" t="s">
        <v>78</v>
      </c>
      <c r="D48" s="10" t="s">
        <v>76</v>
      </c>
      <c r="E48" s="11"/>
      <c r="F48" s="10">
        <v>1</v>
      </c>
      <c r="G48" s="10">
        <v>79500</v>
      </c>
      <c r="H48" s="10"/>
      <c r="I48" s="10"/>
      <c r="J48" s="10">
        <v>79500</v>
      </c>
    </row>
    <row r="49" spans="1:10" x14ac:dyDescent="0.25">
      <c r="A49" s="3">
        <v>42</v>
      </c>
      <c r="B49" s="28"/>
      <c r="C49" s="9" t="s">
        <v>79</v>
      </c>
      <c r="D49" s="10" t="s">
        <v>76</v>
      </c>
      <c r="E49" s="11"/>
      <c r="F49" s="10">
        <v>1</v>
      </c>
      <c r="G49" s="12" t="s">
        <v>129</v>
      </c>
      <c r="H49" s="10"/>
      <c r="I49" s="10"/>
      <c r="J49" s="10">
        <f>77904*F49</f>
        <v>77904</v>
      </c>
    </row>
    <row r="50" spans="1:10" x14ac:dyDescent="0.25">
      <c r="A50" s="3">
        <v>43</v>
      </c>
      <c r="B50" s="28"/>
      <c r="C50" s="9" t="s">
        <v>135</v>
      </c>
      <c r="D50" s="10" t="s">
        <v>76</v>
      </c>
      <c r="E50" s="11"/>
      <c r="F50" s="10">
        <v>1</v>
      </c>
      <c r="G50" s="12">
        <v>90000</v>
      </c>
      <c r="H50" s="10"/>
      <c r="I50" s="10"/>
      <c r="J50" s="10">
        <v>90000</v>
      </c>
    </row>
    <row r="51" spans="1:10" x14ac:dyDescent="0.25">
      <c r="A51" s="3">
        <v>44</v>
      </c>
      <c r="B51" s="28"/>
      <c r="C51" s="16" t="s">
        <v>80</v>
      </c>
      <c r="D51" s="15" t="s">
        <v>76</v>
      </c>
      <c r="E51" s="11"/>
      <c r="F51" s="12">
        <v>3</v>
      </c>
      <c r="G51" s="12" t="s">
        <v>129</v>
      </c>
      <c r="H51" s="12"/>
      <c r="I51" s="12"/>
      <c r="J51" s="10">
        <f t="shared" ref="J51" si="1">77904*F51</f>
        <v>233712</v>
      </c>
    </row>
    <row r="52" spans="1:10" x14ac:dyDescent="0.25">
      <c r="A52" s="3">
        <v>45</v>
      </c>
      <c r="B52" s="28"/>
      <c r="C52" s="16" t="s">
        <v>81</v>
      </c>
      <c r="D52" s="15" t="s">
        <v>76</v>
      </c>
      <c r="E52" s="11"/>
      <c r="F52" s="12">
        <v>1</v>
      </c>
      <c r="G52" s="12" t="s">
        <v>129</v>
      </c>
      <c r="H52" s="12"/>
      <c r="I52" s="12"/>
      <c r="J52" s="10">
        <f>72752*F52</f>
        <v>72752</v>
      </c>
    </row>
    <row r="53" spans="1:10" x14ac:dyDescent="0.25">
      <c r="A53" s="3">
        <v>46</v>
      </c>
      <c r="B53" s="28"/>
      <c r="C53" s="16" t="s">
        <v>82</v>
      </c>
      <c r="D53" s="15" t="s">
        <v>76</v>
      </c>
      <c r="E53" s="11"/>
      <c r="F53" s="12">
        <v>1</v>
      </c>
      <c r="G53" s="12">
        <v>120000</v>
      </c>
      <c r="H53" s="12"/>
      <c r="I53" s="12">
        <v>15000</v>
      </c>
      <c r="J53" s="12">
        <v>135000</v>
      </c>
    </row>
    <row r="54" spans="1:10" x14ac:dyDescent="0.25">
      <c r="A54" s="3">
        <v>47</v>
      </c>
      <c r="B54" s="28"/>
      <c r="C54" s="16" t="s">
        <v>82</v>
      </c>
      <c r="D54" s="14" t="s">
        <v>76</v>
      </c>
      <c r="E54" s="11"/>
      <c r="F54" s="12">
        <v>1</v>
      </c>
      <c r="G54" s="12">
        <v>79500</v>
      </c>
      <c r="H54" s="12"/>
      <c r="I54" s="12"/>
      <c r="J54" s="12">
        <v>79500</v>
      </c>
    </row>
    <row r="55" spans="1:10" x14ac:dyDescent="0.25">
      <c r="A55" s="3">
        <v>48</v>
      </c>
      <c r="B55" s="28"/>
      <c r="C55" s="16" t="s">
        <v>83</v>
      </c>
      <c r="D55" s="10" t="s">
        <v>76</v>
      </c>
      <c r="E55" s="11"/>
      <c r="F55" s="12">
        <v>2</v>
      </c>
      <c r="G55" s="12">
        <v>90000</v>
      </c>
      <c r="H55" s="12"/>
      <c r="I55" s="12"/>
      <c r="J55" s="12">
        <v>270000</v>
      </c>
    </row>
    <row r="56" spans="1:10" x14ac:dyDescent="0.25">
      <c r="A56" s="3">
        <v>49</v>
      </c>
      <c r="B56" s="28"/>
      <c r="C56" s="16" t="s">
        <v>84</v>
      </c>
      <c r="D56" s="10" t="s">
        <v>76</v>
      </c>
      <c r="E56" s="11"/>
      <c r="F56" s="12">
        <v>2</v>
      </c>
      <c r="G56" s="12" t="s">
        <v>129</v>
      </c>
      <c r="H56" s="12"/>
      <c r="I56" s="12"/>
      <c r="J56" s="12">
        <f>72752*F56</f>
        <v>145504</v>
      </c>
    </row>
    <row r="57" spans="1:10" x14ac:dyDescent="0.25">
      <c r="A57" s="3">
        <v>50</v>
      </c>
      <c r="B57" s="31"/>
      <c r="C57" s="21" t="s">
        <v>85</v>
      </c>
      <c r="D57" s="22" t="s">
        <v>76</v>
      </c>
      <c r="E57" s="11"/>
      <c r="F57" s="24">
        <v>3</v>
      </c>
      <c r="G57" s="12" t="s">
        <v>129</v>
      </c>
      <c r="H57" s="24"/>
      <c r="I57" s="24"/>
      <c r="J57" s="12">
        <f>72752*F57</f>
        <v>218256</v>
      </c>
    </row>
    <row r="58" spans="1:10" ht="22.5" x14ac:dyDescent="0.25">
      <c r="A58" s="5"/>
      <c r="B58" s="2" t="s">
        <v>120</v>
      </c>
      <c r="C58" s="16"/>
      <c r="D58" s="12"/>
      <c r="E58" s="11"/>
      <c r="F58" s="12">
        <v>57</v>
      </c>
      <c r="G58" s="12"/>
      <c r="H58" s="12"/>
      <c r="I58" s="12"/>
      <c r="J58" s="12">
        <f>SUM(J8:J57)</f>
        <v>6300758</v>
      </c>
    </row>
  </sheetData>
  <mergeCells count="11">
    <mergeCell ref="D1:J1"/>
    <mergeCell ref="B8:B18"/>
    <mergeCell ref="A3:B4"/>
    <mergeCell ref="C3:J4"/>
    <mergeCell ref="A5:A6"/>
    <mergeCell ref="B5:B6"/>
    <mergeCell ref="C5:D5"/>
    <mergeCell ref="E5:F5"/>
    <mergeCell ref="G5:G6"/>
    <mergeCell ref="H5:J5"/>
    <mergeCell ref="C2:I2"/>
  </mergeCells>
  <pageMargins left="0.1875" right="0.13541666666666666" top="0.21875" bottom="0.239583333333333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8" zoomScale="130" zoomScaleNormal="130" workbookViewId="0">
      <selection activeCell="A2" sqref="A2:J2"/>
    </sheetView>
  </sheetViews>
  <sheetFormatPr defaultRowHeight="15" x14ac:dyDescent="0.25"/>
  <cols>
    <col min="1" max="1" width="4.5703125" style="1" customWidth="1"/>
    <col min="2" max="2" width="8.5703125" style="1" customWidth="1"/>
    <col min="3" max="3" width="19.7109375" style="1" customWidth="1"/>
    <col min="4" max="4" width="14.5703125" style="1" customWidth="1"/>
    <col min="5" max="5" width="7.85546875" style="1" customWidth="1"/>
    <col min="6" max="6" width="9.140625" style="1"/>
    <col min="7" max="7" width="11.5703125" style="1" customWidth="1"/>
    <col min="8" max="8" width="6.42578125" style="1" customWidth="1"/>
    <col min="9" max="9" width="5.140625" style="1" customWidth="1"/>
    <col min="10" max="10" width="11.140625" style="1" customWidth="1"/>
    <col min="11" max="16384" width="9.140625" style="1"/>
  </cols>
  <sheetData>
    <row r="1" spans="1:13" x14ac:dyDescent="0.25">
      <c r="C1" s="45" t="s">
        <v>128</v>
      </c>
      <c r="D1" s="45"/>
      <c r="E1" s="45"/>
      <c r="F1" s="45"/>
      <c r="G1" s="45"/>
      <c r="H1" s="45"/>
      <c r="I1" s="45"/>
      <c r="J1" s="45"/>
      <c r="K1" s="17"/>
      <c r="L1" s="17"/>
      <c r="M1" s="17"/>
    </row>
    <row r="2" spans="1:13" x14ac:dyDescent="0.25">
      <c r="A2" s="53" t="s">
        <v>133</v>
      </c>
      <c r="B2" s="53"/>
      <c r="C2" s="53"/>
      <c r="D2" s="53"/>
      <c r="E2" s="53"/>
      <c r="F2" s="53"/>
      <c r="G2" s="53"/>
      <c r="H2" s="53"/>
      <c r="I2" s="53"/>
      <c r="J2" s="53"/>
      <c r="K2" s="17"/>
      <c r="L2" s="17"/>
      <c r="M2" s="17"/>
    </row>
    <row r="3" spans="1:13" x14ac:dyDescent="0.25">
      <c r="A3" s="48"/>
      <c r="B3" s="48"/>
      <c r="C3" s="56" t="s">
        <v>122</v>
      </c>
      <c r="D3" s="56"/>
      <c r="E3" s="56"/>
      <c r="F3" s="56"/>
      <c r="G3" s="56"/>
      <c r="H3" s="56"/>
      <c r="I3" s="56"/>
      <c r="J3" s="56"/>
    </row>
    <row r="4" spans="1:13" x14ac:dyDescent="0.25">
      <c r="A4" s="48"/>
      <c r="B4" s="48"/>
      <c r="C4" s="49" t="s">
        <v>101</v>
      </c>
      <c r="D4" s="49"/>
      <c r="E4" s="49"/>
      <c r="F4" s="49"/>
      <c r="G4" s="49"/>
      <c r="H4" s="49"/>
      <c r="I4" s="49"/>
      <c r="J4" s="49"/>
      <c r="L4" s="26"/>
    </row>
    <row r="5" spans="1:13" x14ac:dyDescent="0.25">
      <c r="A5" s="48"/>
      <c r="B5" s="48"/>
      <c r="C5" s="49"/>
      <c r="D5" s="49"/>
      <c r="E5" s="49"/>
      <c r="F5" s="49"/>
      <c r="G5" s="49"/>
      <c r="H5" s="49"/>
      <c r="I5" s="49"/>
      <c r="J5" s="49"/>
    </row>
    <row r="6" spans="1:13" s="27" customFormat="1" x14ac:dyDescent="0.25">
      <c r="A6" s="50" t="s">
        <v>0</v>
      </c>
      <c r="B6" s="50" t="s">
        <v>1</v>
      </c>
      <c r="C6" s="57"/>
      <c r="D6" s="58"/>
      <c r="E6" s="50"/>
      <c r="F6" s="50"/>
      <c r="G6" s="50" t="s">
        <v>6</v>
      </c>
      <c r="H6" s="50"/>
      <c r="I6" s="50"/>
      <c r="J6" s="50"/>
    </row>
    <row r="7" spans="1:13" ht="45" x14ac:dyDescent="0.25">
      <c r="A7" s="50"/>
      <c r="B7" s="50"/>
      <c r="C7" s="8" t="s">
        <v>2</v>
      </c>
      <c r="D7" s="2" t="s">
        <v>3</v>
      </c>
      <c r="E7" s="6" t="s">
        <v>4</v>
      </c>
      <c r="F7" s="2" t="s">
        <v>5</v>
      </c>
      <c r="G7" s="50"/>
      <c r="H7" s="2" t="s">
        <v>7</v>
      </c>
      <c r="I7" s="2" t="s">
        <v>8</v>
      </c>
      <c r="J7" s="2" t="s">
        <v>9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7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3" x14ac:dyDescent="0.25">
      <c r="A9" s="3">
        <v>1</v>
      </c>
      <c r="B9" s="54" t="s">
        <v>102</v>
      </c>
      <c r="C9" s="9" t="s">
        <v>87</v>
      </c>
      <c r="D9" s="10" t="s">
        <v>123</v>
      </c>
      <c r="E9" s="11"/>
      <c r="F9" s="12">
        <v>1</v>
      </c>
      <c r="G9" s="12">
        <v>86000</v>
      </c>
      <c r="H9" s="12"/>
      <c r="I9" s="12"/>
      <c r="J9" s="12">
        <v>86000</v>
      </c>
    </row>
    <row r="10" spans="1:13" x14ac:dyDescent="0.25">
      <c r="A10" s="3">
        <v>2</v>
      </c>
      <c r="B10" s="55"/>
      <c r="C10" s="9" t="s">
        <v>88</v>
      </c>
      <c r="D10" s="10" t="s">
        <v>123</v>
      </c>
      <c r="E10" s="11"/>
      <c r="F10" s="12">
        <v>1</v>
      </c>
      <c r="G10" s="12">
        <v>80000</v>
      </c>
      <c r="H10" s="12"/>
      <c r="I10" s="12"/>
      <c r="J10" s="12">
        <v>80000</v>
      </c>
    </row>
    <row r="11" spans="1:13" x14ac:dyDescent="0.25">
      <c r="A11" s="3">
        <v>3</v>
      </c>
      <c r="B11" s="55"/>
      <c r="C11" s="9" t="s">
        <v>99</v>
      </c>
      <c r="D11" s="10" t="s">
        <v>123</v>
      </c>
      <c r="E11" s="11"/>
      <c r="F11" s="12">
        <v>1</v>
      </c>
      <c r="G11" s="12">
        <v>80000</v>
      </c>
      <c r="H11" s="12"/>
      <c r="I11" s="13"/>
      <c r="J11" s="12">
        <v>80000</v>
      </c>
    </row>
    <row r="12" spans="1:13" x14ac:dyDescent="0.25">
      <c r="A12" s="3">
        <v>4</v>
      </c>
      <c r="B12" s="55"/>
      <c r="C12" s="9" t="s">
        <v>89</v>
      </c>
      <c r="D12" s="10" t="s">
        <v>123</v>
      </c>
      <c r="E12" s="11"/>
      <c r="F12" s="12">
        <v>5</v>
      </c>
      <c r="G12" s="12" t="s">
        <v>129</v>
      </c>
      <c r="H12" s="12"/>
      <c r="I12" s="12"/>
      <c r="J12" s="12">
        <f>77904*F12</f>
        <v>389520</v>
      </c>
    </row>
    <row r="13" spans="1:13" ht="25.5" x14ac:dyDescent="0.25">
      <c r="A13" s="3">
        <v>5</v>
      </c>
      <c r="B13" s="55"/>
      <c r="C13" s="9" t="s">
        <v>90</v>
      </c>
      <c r="D13" s="14" t="s">
        <v>123</v>
      </c>
      <c r="E13" s="11"/>
      <c r="F13" s="12">
        <v>3</v>
      </c>
      <c r="G13" s="12" t="s">
        <v>129</v>
      </c>
      <c r="H13" s="12"/>
      <c r="I13" s="12"/>
      <c r="J13" s="12">
        <f>77904*F13</f>
        <v>233712</v>
      </c>
    </row>
    <row r="14" spans="1:13" ht="25.5" x14ac:dyDescent="0.25">
      <c r="A14" s="3">
        <v>6</v>
      </c>
      <c r="B14" s="55"/>
      <c r="C14" s="9" t="s">
        <v>91</v>
      </c>
      <c r="D14" s="10" t="s">
        <v>123</v>
      </c>
      <c r="E14" s="11"/>
      <c r="F14" s="10">
        <v>1</v>
      </c>
      <c r="G14" s="12" t="s">
        <v>129</v>
      </c>
      <c r="H14" s="10"/>
      <c r="I14" s="10"/>
      <c r="J14" s="12">
        <f t="shared" ref="J14:J23" si="0">77904*F14</f>
        <v>77904</v>
      </c>
    </row>
    <row r="15" spans="1:13" x14ac:dyDescent="0.25">
      <c r="A15" s="3">
        <v>7</v>
      </c>
      <c r="B15" s="55"/>
      <c r="C15" s="9" t="s">
        <v>100</v>
      </c>
      <c r="D15" s="10" t="s">
        <v>76</v>
      </c>
      <c r="E15" s="11"/>
      <c r="F15" s="10">
        <v>1</v>
      </c>
      <c r="G15" s="12" t="s">
        <v>129</v>
      </c>
      <c r="H15" s="10"/>
      <c r="I15" s="10"/>
      <c r="J15" s="12">
        <f t="shared" si="0"/>
        <v>77904</v>
      </c>
    </row>
    <row r="16" spans="1:13" x14ac:dyDescent="0.25">
      <c r="A16" s="3">
        <v>8</v>
      </c>
      <c r="B16" s="55"/>
      <c r="C16" s="9" t="s">
        <v>78</v>
      </c>
      <c r="D16" s="10" t="s">
        <v>76</v>
      </c>
      <c r="E16" s="11"/>
      <c r="F16" s="10">
        <v>1</v>
      </c>
      <c r="G16" s="12" t="s">
        <v>129</v>
      </c>
      <c r="H16" s="10"/>
      <c r="I16" s="10"/>
      <c r="J16" s="12">
        <f t="shared" si="0"/>
        <v>77904</v>
      </c>
    </row>
    <row r="17" spans="1:10" x14ac:dyDescent="0.25">
      <c r="A17" s="3">
        <v>9</v>
      </c>
      <c r="C17" s="9" t="s">
        <v>81</v>
      </c>
      <c r="D17" s="10" t="s">
        <v>76</v>
      </c>
      <c r="E17" s="11"/>
      <c r="F17" s="10">
        <v>1</v>
      </c>
      <c r="G17" s="12" t="s">
        <v>129</v>
      </c>
      <c r="H17" s="10"/>
      <c r="I17" s="10"/>
      <c r="J17" s="12">
        <f t="shared" si="0"/>
        <v>77904</v>
      </c>
    </row>
    <row r="18" spans="1:10" x14ac:dyDescent="0.25">
      <c r="A18" s="3">
        <v>10</v>
      </c>
      <c r="C18" s="9" t="s">
        <v>93</v>
      </c>
      <c r="D18" s="10" t="s">
        <v>76</v>
      </c>
      <c r="E18" s="11"/>
      <c r="F18" s="10">
        <v>1</v>
      </c>
      <c r="G18" s="12" t="s">
        <v>129</v>
      </c>
      <c r="H18" s="10"/>
      <c r="I18" s="10"/>
      <c r="J18" s="12">
        <f t="shared" si="0"/>
        <v>77904</v>
      </c>
    </row>
    <row r="19" spans="1:10" ht="25.5" x14ac:dyDescent="0.25">
      <c r="A19" s="3">
        <v>11</v>
      </c>
      <c r="C19" s="9" t="s">
        <v>94</v>
      </c>
      <c r="D19" s="15" t="s">
        <v>76</v>
      </c>
      <c r="E19" s="11"/>
      <c r="F19" s="12">
        <v>1</v>
      </c>
      <c r="G19" s="12" t="s">
        <v>129</v>
      </c>
      <c r="H19" s="12"/>
      <c r="I19" s="12"/>
      <c r="J19" s="12">
        <f t="shared" si="0"/>
        <v>77904</v>
      </c>
    </row>
    <row r="20" spans="1:10" x14ac:dyDescent="0.25">
      <c r="A20" s="3">
        <v>12</v>
      </c>
      <c r="C20" s="9" t="s">
        <v>95</v>
      </c>
      <c r="D20" s="15" t="s">
        <v>76</v>
      </c>
      <c r="E20" s="11"/>
      <c r="F20" s="12">
        <v>1</v>
      </c>
      <c r="G20" s="12" t="s">
        <v>129</v>
      </c>
      <c r="H20" s="12"/>
      <c r="I20" s="12"/>
      <c r="J20" s="12">
        <f t="shared" si="0"/>
        <v>77904</v>
      </c>
    </row>
    <row r="21" spans="1:10" x14ac:dyDescent="0.25">
      <c r="A21" s="3">
        <v>13</v>
      </c>
      <c r="C21" s="9" t="s">
        <v>96</v>
      </c>
      <c r="D21" s="15" t="s">
        <v>76</v>
      </c>
      <c r="E21" s="11"/>
      <c r="F21" s="12">
        <v>1</v>
      </c>
      <c r="G21" s="12" t="s">
        <v>129</v>
      </c>
      <c r="H21" s="12"/>
      <c r="I21" s="12"/>
      <c r="J21" s="12">
        <f t="shared" si="0"/>
        <v>77904</v>
      </c>
    </row>
    <row r="22" spans="1:10" x14ac:dyDescent="0.25">
      <c r="A22" s="3">
        <v>14</v>
      </c>
      <c r="C22" s="9" t="s">
        <v>97</v>
      </c>
      <c r="D22" s="14" t="s">
        <v>76</v>
      </c>
      <c r="E22" s="11"/>
      <c r="F22" s="12">
        <v>1</v>
      </c>
      <c r="G22" s="12" t="s">
        <v>129</v>
      </c>
      <c r="H22" s="12"/>
      <c r="I22" s="12"/>
      <c r="J22" s="12">
        <f t="shared" si="0"/>
        <v>77904</v>
      </c>
    </row>
    <row r="23" spans="1:10" ht="25.5" x14ac:dyDescent="0.25">
      <c r="A23" s="3">
        <v>15</v>
      </c>
      <c r="C23" s="9" t="s">
        <v>98</v>
      </c>
      <c r="D23" s="10" t="s">
        <v>123</v>
      </c>
      <c r="E23" s="11"/>
      <c r="F23" s="12">
        <v>1</v>
      </c>
      <c r="G23" s="12" t="s">
        <v>129</v>
      </c>
      <c r="H23" s="12"/>
      <c r="I23" s="12"/>
      <c r="J23" s="12">
        <f t="shared" si="0"/>
        <v>77904</v>
      </c>
    </row>
    <row r="24" spans="1:10" ht="22.5" x14ac:dyDescent="0.25">
      <c r="A24" s="5"/>
      <c r="B24" s="2" t="s">
        <v>120</v>
      </c>
      <c r="C24" s="12"/>
      <c r="D24" s="12"/>
      <c r="E24" s="11"/>
      <c r="F24" s="12">
        <v>21</v>
      </c>
      <c r="G24" s="12"/>
      <c r="H24" s="12"/>
      <c r="I24" s="12"/>
      <c r="J24" s="12">
        <f>SUM(J9:J23)</f>
        <v>1648272</v>
      </c>
    </row>
  </sheetData>
  <mergeCells count="12">
    <mergeCell ref="C1:J1"/>
    <mergeCell ref="B9:B16"/>
    <mergeCell ref="A3:B5"/>
    <mergeCell ref="C3:J3"/>
    <mergeCell ref="C4:J5"/>
    <mergeCell ref="A6:A7"/>
    <mergeCell ref="B6:B7"/>
    <mergeCell ref="C6:D6"/>
    <mergeCell ref="E6:F6"/>
    <mergeCell ref="G6:G7"/>
    <mergeCell ref="H6:J6"/>
    <mergeCell ref="A2:J2"/>
  </mergeCells>
  <pageMargins left="0.16666666666666666" right="0.1354166666666666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1" zoomScale="130" zoomScaleNormal="130" workbookViewId="0">
      <selection activeCell="A2" sqref="A2:H2"/>
    </sheetView>
  </sheetViews>
  <sheetFormatPr defaultRowHeight="15" x14ac:dyDescent="0.25"/>
  <cols>
    <col min="1" max="1" width="4.5703125" style="1" customWidth="1"/>
    <col min="2" max="2" width="5.42578125" style="1" customWidth="1"/>
    <col min="3" max="3" width="20.5703125" style="1" customWidth="1"/>
    <col min="4" max="4" width="14.7109375" style="1" customWidth="1"/>
    <col min="5" max="5" width="7.5703125" style="1" customWidth="1"/>
    <col min="6" max="6" width="9.140625" style="1"/>
    <col min="7" max="7" width="12.5703125" style="1" customWidth="1"/>
    <col min="8" max="9" width="7.28515625" style="1" customWidth="1"/>
    <col min="10" max="10" width="10.7109375" style="1" customWidth="1"/>
    <col min="11" max="16384" width="9.140625" style="1"/>
  </cols>
  <sheetData>
    <row r="1" spans="1:10" x14ac:dyDescent="0.25">
      <c r="C1" s="45" t="s">
        <v>126</v>
      </c>
      <c r="D1" s="45"/>
      <c r="E1" s="45"/>
      <c r="F1" s="45"/>
      <c r="G1" s="45"/>
      <c r="H1" s="45"/>
      <c r="I1" s="45"/>
      <c r="J1" s="45"/>
    </row>
    <row r="2" spans="1:10" x14ac:dyDescent="0.25">
      <c r="A2" s="53" t="s">
        <v>134</v>
      </c>
      <c r="B2" s="53"/>
      <c r="C2" s="53"/>
      <c r="D2" s="53"/>
      <c r="E2" s="53"/>
      <c r="F2" s="53"/>
      <c r="G2" s="53"/>
      <c r="H2" s="53"/>
      <c r="I2" s="35"/>
      <c r="J2" s="35"/>
    </row>
    <row r="3" spans="1:10" x14ac:dyDescent="0.25">
      <c r="A3" s="48"/>
      <c r="B3" s="48"/>
      <c r="C3" s="59" t="s">
        <v>122</v>
      </c>
      <c r="D3" s="56"/>
      <c r="E3" s="56"/>
      <c r="F3" s="56"/>
      <c r="G3" s="56"/>
      <c r="H3" s="56"/>
      <c r="I3" s="56"/>
      <c r="J3" s="56"/>
    </row>
    <row r="4" spans="1:10" x14ac:dyDescent="0.25">
      <c r="A4" s="48"/>
      <c r="B4" s="48"/>
      <c r="C4" s="49" t="s">
        <v>131</v>
      </c>
      <c r="D4" s="49"/>
      <c r="E4" s="49"/>
      <c r="F4" s="49"/>
      <c r="G4" s="49"/>
      <c r="H4" s="49"/>
      <c r="I4" s="49"/>
      <c r="J4" s="49"/>
    </row>
    <row r="5" spans="1:10" x14ac:dyDescent="0.25">
      <c r="A5" s="48"/>
      <c r="B5" s="48"/>
      <c r="C5" s="49"/>
      <c r="D5" s="49"/>
      <c r="E5" s="49"/>
      <c r="F5" s="49"/>
      <c r="G5" s="49"/>
      <c r="H5" s="49"/>
      <c r="I5" s="49"/>
      <c r="J5" s="49"/>
    </row>
    <row r="6" spans="1:10" x14ac:dyDescent="0.25">
      <c r="A6" s="50" t="s">
        <v>0</v>
      </c>
      <c r="B6" s="50" t="s">
        <v>1</v>
      </c>
      <c r="C6" s="51"/>
      <c r="D6" s="52"/>
      <c r="E6" s="50"/>
      <c r="F6" s="50"/>
      <c r="G6" s="50" t="s">
        <v>6</v>
      </c>
      <c r="H6" s="50"/>
      <c r="I6" s="50"/>
      <c r="J6" s="50"/>
    </row>
    <row r="7" spans="1:10" ht="45" x14ac:dyDescent="0.25">
      <c r="A7" s="50"/>
      <c r="B7" s="50"/>
      <c r="C7" s="4" t="s">
        <v>2</v>
      </c>
      <c r="D7" s="4" t="s">
        <v>3</v>
      </c>
      <c r="E7" s="6" t="s">
        <v>4</v>
      </c>
      <c r="F7" s="2" t="s">
        <v>5</v>
      </c>
      <c r="G7" s="50"/>
      <c r="H7" s="2" t="s">
        <v>7</v>
      </c>
      <c r="I7" s="2" t="s">
        <v>8</v>
      </c>
      <c r="J7" s="2" t="s">
        <v>9</v>
      </c>
    </row>
    <row r="8" spans="1:10" x14ac:dyDescent="0.25">
      <c r="A8" s="3">
        <v>1</v>
      </c>
      <c r="B8" s="3">
        <v>2</v>
      </c>
      <c r="C8" s="3">
        <v>3</v>
      </c>
      <c r="D8" s="3">
        <v>4</v>
      </c>
      <c r="E8" s="7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x14ac:dyDescent="0.25">
      <c r="A9" s="3">
        <v>1</v>
      </c>
      <c r="B9" s="54" t="s">
        <v>124</v>
      </c>
      <c r="C9" s="9" t="s">
        <v>87</v>
      </c>
      <c r="D9" s="10" t="s">
        <v>123</v>
      </c>
      <c r="E9" s="11"/>
      <c r="F9" s="12">
        <v>1</v>
      </c>
      <c r="G9" s="12">
        <v>86000</v>
      </c>
      <c r="H9" s="12"/>
      <c r="I9" s="12"/>
      <c r="J9" s="12">
        <v>86000</v>
      </c>
    </row>
    <row r="10" spans="1:10" ht="25.5" x14ac:dyDescent="0.25">
      <c r="A10" s="3">
        <v>2</v>
      </c>
      <c r="B10" s="55"/>
      <c r="C10" s="9" t="s">
        <v>103</v>
      </c>
      <c r="D10" s="10" t="s">
        <v>123</v>
      </c>
      <c r="E10" s="11"/>
      <c r="F10" s="12">
        <v>1</v>
      </c>
      <c r="G10" s="12">
        <v>80000</v>
      </c>
      <c r="H10" s="12"/>
      <c r="I10" s="12"/>
      <c r="J10" s="12">
        <v>80000</v>
      </c>
    </row>
    <row r="11" spans="1:10" x14ac:dyDescent="0.25">
      <c r="A11" s="3">
        <v>3</v>
      </c>
      <c r="B11" s="55"/>
      <c r="C11" s="9" t="s">
        <v>88</v>
      </c>
      <c r="D11" s="10" t="s">
        <v>123</v>
      </c>
      <c r="E11" s="11"/>
      <c r="F11" s="12">
        <v>1</v>
      </c>
      <c r="G11" s="12">
        <v>80000</v>
      </c>
      <c r="H11" s="12"/>
      <c r="I11" s="13"/>
      <c r="J11" s="12">
        <v>80000</v>
      </c>
    </row>
    <row r="12" spans="1:10" x14ac:dyDescent="0.25">
      <c r="A12" s="3">
        <v>4</v>
      </c>
      <c r="B12" s="55"/>
      <c r="C12" s="9" t="s">
        <v>99</v>
      </c>
      <c r="D12" s="10" t="s">
        <v>123</v>
      </c>
      <c r="E12" s="11"/>
      <c r="F12" s="12">
        <v>1</v>
      </c>
      <c r="G12" s="12">
        <v>80000</v>
      </c>
      <c r="H12" s="12"/>
      <c r="I12" s="12"/>
      <c r="J12" s="12">
        <v>80000</v>
      </c>
    </row>
    <row r="13" spans="1:10" x14ac:dyDescent="0.25">
      <c r="A13" s="3">
        <v>5</v>
      </c>
      <c r="B13" s="55"/>
      <c r="C13" s="9" t="s">
        <v>104</v>
      </c>
      <c r="D13" s="14" t="s">
        <v>123</v>
      </c>
      <c r="E13" s="11"/>
      <c r="F13" s="12">
        <v>1</v>
      </c>
      <c r="G13" s="12" t="s">
        <v>129</v>
      </c>
      <c r="H13" s="12"/>
      <c r="I13" s="12"/>
      <c r="J13" s="12">
        <f>77904*F13</f>
        <v>77904</v>
      </c>
    </row>
    <row r="14" spans="1:10" ht="25.5" x14ac:dyDescent="0.25">
      <c r="A14" s="3">
        <v>6</v>
      </c>
      <c r="B14" s="55"/>
      <c r="C14" s="9" t="s">
        <v>98</v>
      </c>
      <c r="D14" s="10" t="s">
        <v>123</v>
      </c>
      <c r="E14" s="11"/>
      <c r="F14" s="10">
        <v>1</v>
      </c>
      <c r="G14" s="12" t="s">
        <v>129</v>
      </c>
      <c r="H14" s="10"/>
      <c r="I14" s="10"/>
      <c r="J14" s="12">
        <f t="shared" ref="J14:J31" si="0">77904*F14</f>
        <v>77904</v>
      </c>
    </row>
    <row r="15" spans="1:10" x14ac:dyDescent="0.25">
      <c r="A15" s="3">
        <v>7</v>
      </c>
      <c r="B15" s="55"/>
      <c r="C15" s="9" t="s">
        <v>89</v>
      </c>
      <c r="D15" s="10" t="s">
        <v>123</v>
      </c>
      <c r="E15" s="11"/>
      <c r="F15" s="10">
        <v>11</v>
      </c>
      <c r="G15" s="12" t="s">
        <v>129</v>
      </c>
      <c r="H15" s="10"/>
      <c r="I15" s="10"/>
      <c r="J15" s="12">
        <f t="shared" si="0"/>
        <v>856944</v>
      </c>
    </row>
    <row r="16" spans="1:10" ht="25.5" x14ac:dyDescent="0.25">
      <c r="A16" s="3">
        <v>8</v>
      </c>
      <c r="B16" s="55"/>
      <c r="C16" s="9" t="s">
        <v>90</v>
      </c>
      <c r="D16" s="10" t="s">
        <v>76</v>
      </c>
      <c r="E16" s="11"/>
      <c r="F16" s="10">
        <v>11</v>
      </c>
      <c r="G16" s="12" t="s">
        <v>129</v>
      </c>
      <c r="H16" s="10"/>
      <c r="I16" s="10"/>
      <c r="J16" s="12">
        <f t="shared" si="0"/>
        <v>856944</v>
      </c>
    </row>
    <row r="17" spans="1:10" ht="25.5" x14ac:dyDescent="0.25">
      <c r="A17" s="3">
        <v>9</v>
      </c>
      <c r="B17" s="55"/>
      <c r="C17" s="9" t="s">
        <v>105</v>
      </c>
      <c r="D17" s="10" t="s">
        <v>76</v>
      </c>
      <c r="E17" s="11"/>
      <c r="F17" s="10">
        <v>1</v>
      </c>
      <c r="G17" s="12" t="s">
        <v>129</v>
      </c>
      <c r="H17" s="10"/>
      <c r="I17" s="10"/>
      <c r="J17" s="12">
        <f t="shared" si="0"/>
        <v>77904</v>
      </c>
    </row>
    <row r="18" spans="1:10" x14ac:dyDescent="0.25">
      <c r="A18" s="3">
        <v>10</v>
      </c>
      <c r="B18" s="55"/>
      <c r="C18" s="9" t="s">
        <v>91</v>
      </c>
      <c r="D18" s="10" t="s">
        <v>76</v>
      </c>
      <c r="E18" s="11"/>
      <c r="F18" s="10">
        <v>2</v>
      </c>
      <c r="G18" s="12" t="s">
        <v>129</v>
      </c>
      <c r="H18" s="10"/>
      <c r="I18" s="10"/>
      <c r="J18" s="12">
        <f t="shared" si="0"/>
        <v>155808</v>
      </c>
    </row>
    <row r="19" spans="1:10" x14ac:dyDescent="0.25">
      <c r="A19" s="3">
        <v>11</v>
      </c>
      <c r="B19" s="55"/>
      <c r="C19" s="9" t="s">
        <v>92</v>
      </c>
      <c r="D19" s="15" t="s">
        <v>76</v>
      </c>
      <c r="E19" s="11"/>
      <c r="F19" s="12">
        <v>1</v>
      </c>
      <c r="G19" s="12" t="s">
        <v>129</v>
      </c>
      <c r="H19" s="12"/>
      <c r="I19" s="12"/>
      <c r="J19" s="12">
        <f t="shared" si="0"/>
        <v>77904</v>
      </c>
    </row>
    <row r="20" spans="1:10" x14ac:dyDescent="0.25">
      <c r="A20" s="3">
        <v>12</v>
      </c>
      <c r="B20" s="55"/>
      <c r="C20" s="9" t="s">
        <v>78</v>
      </c>
      <c r="D20" s="15" t="s">
        <v>76</v>
      </c>
      <c r="E20" s="11"/>
      <c r="F20" s="12">
        <v>1</v>
      </c>
      <c r="G20" s="12" t="s">
        <v>129</v>
      </c>
      <c r="H20" s="12"/>
      <c r="I20" s="12"/>
      <c r="J20" s="12">
        <f t="shared" si="0"/>
        <v>77904</v>
      </c>
    </row>
    <row r="21" spans="1:10" x14ac:dyDescent="0.25">
      <c r="A21" s="3">
        <v>13</v>
      </c>
      <c r="B21" s="55"/>
      <c r="C21" s="9" t="s">
        <v>81</v>
      </c>
      <c r="D21" s="15" t="s">
        <v>76</v>
      </c>
      <c r="E21" s="11"/>
      <c r="F21" s="12">
        <v>1</v>
      </c>
      <c r="G21" s="12" t="s">
        <v>129</v>
      </c>
      <c r="H21" s="12"/>
      <c r="I21" s="12"/>
      <c r="J21" s="12">
        <f t="shared" si="0"/>
        <v>77904</v>
      </c>
    </row>
    <row r="22" spans="1:10" x14ac:dyDescent="0.25">
      <c r="A22" s="3">
        <v>14</v>
      </c>
      <c r="C22" s="9" t="s">
        <v>93</v>
      </c>
      <c r="D22" s="14" t="s">
        <v>76</v>
      </c>
      <c r="E22" s="11"/>
      <c r="F22" s="12">
        <v>1</v>
      </c>
      <c r="G22" s="12" t="s">
        <v>129</v>
      </c>
      <c r="H22" s="12"/>
      <c r="I22" s="12"/>
      <c r="J22" s="12">
        <f t="shared" si="0"/>
        <v>77904</v>
      </c>
    </row>
    <row r="23" spans="1:10" ht="25.5" x14ac:dyDescent="0.25">
      <c r="A23" s="3">
        <v>15</v>
      </c>
      <c r="C23" s="9" t="s">
        <v>106</v>
      </c>
      <c r="D23" s="10" t="s">
        <v>76</v>
      </c>
      <c r="E23" s="11"/>
      <c r="F23" s="12">
        <v>3</v>
      </c>
      <c r="G23" s="12" t="s">
        <v>129</v>
      </c>
      <c r="H23" s="12"/>
      <c r="I23" s="12"/>
      <c r="J23" s="12">
        <f t="shared" si="0"/>
        <v>233712</v>
      </c>
    </row>
    <row r="24" spans="1:10" ht="25.5" x14ac:dyDescent="0.25">
      <c r="A24" s="3">
        <v>16</v>
      </c>
      <c r="C24" s="9" t="s">
        <v>107</v>
      </c>
      <c r="D24" s="10" t="s">
        <v>76</v>
      </c>
      <c r="E24" s="11"/>
      <c r="F24" s="10">
        <v>1</v>
      </c>
      <c r="G24" s="12" t="s">
        <v>129</v>
      </c>
      <c r="H24" s="10"/>
      <c r="I24" s="10"/>
      <c r="J24" s="12">
        <f t="shared" si="0"/>
        <v>77904</v>
      </c>
    </row>
    <row r="25" spans="1:10" x14ac:dyDescent="0.25">
      <c r="A25" s="3">
        <v>17</v>
      </c>
      <c r="C25" s="9" t="s">
        <v>95</v>
      </c>
      <c r="D25" s="10" t="s">
        <v>76</v>
      </c>
      <c r="E25" s="11"/>
      <c r="F25" s="10">
        <v>2</v>
      </c>
      <c r="G25" s="12" t="s">
        <v>129</v>
      </c>
      <c r="H25" s="10"/>
      <c r="I25" s="10"/>
      <c r="J25" s="12">
        <f t="shared" si="0"/>
        <v>155808</v>
      </c>
    </row>
    <row r="26" spans="1:10" x14ac:dyDescent="0.25">
      <c r="A26" s="3">
        <v>18</v>
      </c>
      <c r="C26" s="9" t="s">
        <v>96</v>
      </c>
      <c r="D26" s="15" t="s">
        <v>76</v>
      </c>
      <c r="E26" s="11"/>
      <c r="F26" s="12">
        <v>1</v>
      </c>
      <c r="G26" s="12" t="s">
        <v>129</v>
      </c>
      <c r="H26" s="12"/>
      <c r="I26" s="12"/>
      <c r="J26" s="12">
        <f t="shared" si="0"/>
        <v>77904</v>
      </c>
    </row>
    <row r="27" spans="1:10" x14ac:dyDescent="0.25">
      <c r="A27" s="3">
        <v>19</v>
      </c>
      <c r="C27" s="9" t="s">
        <v>84</v>
      </c>
      <c r="D27" s="15" t="s">
        <v>76</v>
      </c>
      <c r="E27" s="11"/>
      <c r="F27" s="12">
        <v>1</v>
      </c>
      <c r="G27" s="12" t="s">
        <v>129</v>
      </c>
      <c r="H27" s="12"/>
      <c r="I27" s="12"/>
      <c r="J27" s="12">
        <f t="shared" si="0"/>
        <v>77904</v>
      </c>
    </row>
    <row r="28" spans="1:10" x14ac:dyDescent="0.25">
      <c r="A28" s="3">
        <v>20</v>
      </c>
      <c r="C28" s="9" t="s">
        <v>108</v>
      </c>
      <c r="D28" s="15" t="s">
        <v>76</v>
      </c>
      <c r="E28" s="11"/>
      <c r="F28" s="12">
        <v>1</v>
      </c>
      <c r="G28" s="12" t="s">
        <v>129</v>
      </c>
      <c r="H28" s="12"/>
      <c r="I28" s="12"/>
      <c r="J28" s="12">
        <f t="shared" si="0"/>
        <v>77904</v>
      </c>
    </row>
    <row r="29" spans="1:10" ht="25.5" x14ac:dyDescent="0.25">
      <c r="A29" s="3">
        <v>21</v>
      </c>
      <c r="C29" s="9" t="s">
        <v>109</v>
      </c>
      <c r="D29" s="14" t="s">
        <v>76</v>
      </c>
      <c r="E29" s="11"/>
      <c r="F29" s="12">
        <v>1</v>
      </c>
      <c r="G29" s="12" t="s">
        <v>129</v>
      </c>
      <c r="H29" s="12"/>
      <c r="I29" s="12"/>
      <c r="J29" s="12">
        <f t="shared" si="0"/>
        <v>77904</v>
      </c>
    </row>
    <row r="30" spans="1:10" x14ac:dyDescent="0.25">
      <c r="A30" s="3">
        <v>22</v>
      </c>
      <c r="C30" s="9" t="s">
        <v>127</v>
      </c>
      <c r="D30" s="14" t="s">
        <v>76</v>
      </c>
      <c r="E30" s="11"/>
      <c r="F30" s="12">
        <v>1</v>
      </c>
      <c r="G30" s="12" t="s">
        <v>129</v>
      </c>
      <c r="H30" s="12"/>
      <c r="I30" s="12"/>
      <c r="J30" s="12">
        <f t="shared" si="0"/>
        <v>77904</v>
      </c>
    </row>
    <row r="31" spans="1:10" ht="25.5" x14ac:dyDescent="0.25">
      <c r="A31" s="3">
        <v>23</v>
      </c>
      <c r="C31" s="9" t="s">
        <v>110</v>
      </c>
      <c r="D31" s="10" t="s">
        <v>76</v>
      </c>
      <c r="E31" s="11"/>
      <c r="F31" s="12">
        <v>1</v>
      </c>
      <c r="G31" s="12" t="s">
        <v>129</v>
      </c>
      <c r="H31" s="12"/>
      <c r="I31" s="12"/>
      <c r="J31" s="12">
        <f t="shared" si="0"/>
        <v>77904</v>
      </c>
    </row>
    <row r="32" spans="1:10" ht="33.75" x14ac:dyDescent="0.25">
      <c r="A32" s="5"/>
      <c r="B32" s="2" t="s">
        <v>120</v>
      </c>
      <c r="C32" s="12"/>
      <c r="D32" s="12"/>
      <c r="E32" s="11"/>
      <c r="F32" s="12">
        <v>47</v>
      </c>
      <c r="G32" s="12"/>
      <c r="H32" s="12"/>
      <c r="I32" s="12"/>
      <c r="J32" s="12">
        <f>SUM(J9:J31)</f>
        <v>3675872</v>
      </c>
    </row>
  </sheetData>
  <mergeCells count="12">
    <mergeCell ref="C1:J1"/>
    <mergeCell ref="A3:B5"/>
    <mergeCell ref="C3:J3"/>
    <mergeCell ref="C4:J5"/>
    <mergeCell ref="H6:J6"/>
    <mergeCell ref="G6:G7"/>
    <mergeCell ref="A2:H2"/>
    <mergeCell ref="B9:B21"/>
    <mergeCell ref="A6:A7"/>
    <mergeCell ref="B6:B7"/>
    <mergeCell ref="C6:D6"/>
    <mergeCell ref="E6:F6"/>
  </mergeCells>
  <pageMargins left="0.1875" right="0.16666666666666666" top="0.41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="130" zoomScaleNormal="130" workbookViewId="0">
      <selection activeCell="C7" sqref="C7:J10"/>
    </sheetView>
  </sheetViews>
  <sheetFormatPr defaultRowHeight="15" x14ac:dyDescent="0.25"/>
  <cols>
    <col min="1" max="1" width="4.28515625" style="1" customWidth="1"/>
    <col min="2" max="2" width="5.140625" style="1" customWidth="1"/>
    <col min="3" max="3" width="25.85546875" style="1" customWidth="1"/>
    <col min="4" max="4" width="14.7109375" style="1" customWidth="1"/>
    <col min="5" max="5" width="5" style="1" customWidth="1"/>
    <col min="6" max="6" width="6.5703125" style="1" customWidth="1"/>
    <col min="7" max="7" width="11.7109375" style="1" customWidth="1"/>
    <col min="8" max="8" width="4.7109375" style="1" customWidth="1"/>
    <col min="9" max="9" width="4.140625" style="1" customWidth="1"/>
    <col min="10" max="10" width="8.28515625" style="1" customWidth="1"/>
    <col min="11" max="16384" width="9.140625" style="1"/>
  </cols>
  <sheetData>
    <row r="1" spans="1:12" x14ac:dyDescent="0.25">
      <c r="C1" s="17"/>
      <c r="D1" s="17"/>
      <c r="E1" s="17"/>
      <c r="F1" s="17"/>
      <c r="G1" s="60" t="s">
        <v>147</v>
      </c>
      <c r="H1" s="60"/>
      <c r="I1" s="60"/>
      <c r="J1" s="60"/>
      <c r="K1" s="60"/>
      <c r="L1" s="60"/>
    </row>
    <row r="2" spans="1:12" x14ac:dyDescent="0.25">
      <c r="C2" s="17"/>
      <c r="D2" s="17"/>
      <c r="E2" s="17"/>
      <c r="F2" s="17"/>
      <c r="G2" s="60" t="s">
        <v>142</v>
      </c>
      <c r="H2" s="60"/>
      <c r="I2" s="60"/>
      <c r="J2" s="60"/>
      <c r="K2" s="60"/>
      <c r="L2" s="60"/>
    </row>
    <row r="3" spans="1:12" x14ac:dyDescent="0.25">
      <c r="C3" s="17"/>
      <c r="D3" s="17"/>
      <c r="E3" s="17"/>
      <c r="F3" s="17"/>
      <c r="G3" s="60" t="s">
        <v>143</v>
      </c>
      <c r="H3" s="60"/>
      <c r="I3" s="60"/>
      <c r="J3" s="60"/>
      <c r="K3" s="60"/>
      <c r="L3" s="60"/>
    </row>
    <row r="4" spans="1:12" x14ac:dyDescent="0.25">
      <c r="A4" s="17"/>
      <c r="B4" s="17"/>
      <c r="C4" s="53" t="s">
        <v>144</v>
      </c>
      <c r="D4" s="53"/>
      <c r="E4" s="53"/>
      <c r="F4" s="53"/>
      <c r="G4" s="53"/>
      <c r="H4" s="53"/>
      <c r="I4" s="53"/>
      <c r="J4" s="53"/>
    </row>
    <row r="5" spans="1:12" x14ac:dyDescent="0.25">
      <c r="A5" s="53" t="s">
        <v>145</v>
      </c>
      <c r="B5" s="53"/>
      <c r="C5" s="53"/>
      <c r="D5" s="53"/>
      <c r="E5" s="53"/>
      <c r="F5" s="53"/>
      <c r="G5" s="53"/>
      <c r="H5" s="34"/>
      <c r="I5" s="34"/>
      <c r="J5" s="34"/>
    </row>
    <row r="6" spans="1:12" x14ac:dyDescent="0.25">
      <c r="A6" s="48"/>
      <c r="B6" s="48"/>
      <c r="C6" s="59" t="s">
        <v>122</v>
      </c>
      <c r="D6" s="56"/>
      <c r="E6" s="56"/>
      <c r="F6" s="56"/>
      <c r="G6" s="56"/>
      <c r="H6" s="56"/>
      <c r="I6" s="56"/>
      <c r="J6" s="56"/>
    </row>
    <row r="7" spans="1:12" x14ac:dyDescent="0.25">
      <c r="A7" s="48"/>
      <c r="B7" s="48"/>
      <c r="C7" s="49" t="s">
        <v>148</v>
      </c>
      <c r="D7" s="49"/>
      <c r="E7" s="49"/>
      <c r="F7" s="49"/>
      <c r="G7" s="49"/>
      <c r="H7" s="49"/>
      <c r="I7" s="49"/>
      <c r="J7" s="49"/>
    </row>
    <row r="8" spans="1:12" x14ac:dyDescent="0.25">
      <c r="A8" s="48"/>
      <c r="B8" s="48"/>
      <c r="C8" s="49"/>
      <c r="D8" s="49"/>
      <c r="E8" s="49"/>
      <c r="F8" s="49"/>
      <c r="G8" s="49"/>
      <c r="H8" s="49"/>
      <c r="I8" s="49"/>
      <c r="J8" s="49"/>
    </row>
    <row r="9" spans="1:12" x14ac:dyDescent="0.25">
      <c r="A9" s="48"/>
      <c r="B9" s="48"/>
      <c r="C9" s="49"/>
      <c r="D9" s="49"/>
      <c r="E9" s="49"/>
      <c r="F9" s="49"/>
      <c r="G9" s="49"/>
      <c r="H9" s="49"/>
      <c r="I9" s="49"/>
      <c r="J9" s="49"/>
    </row>
    <row r="10" spans="1:12" ht="1.5" customHeight="1" x14ac:dyDescent="0.25">
      <c r="A10" s="48"/>
      <c r="B10" s="48"/>
      <c r="C10" s="63"/>
      <c r="D10" s="63"/>
      <c r="E10" s="63"/>
      <c r="F10" s="63"/>
      <c r="G10" s="63"/>
      <c r="H10" s="63"/>
      <c r="I10" s="63"/>
      <c r="J10" s="63"/>
    </row>
    <row r="11" spans="1:12" x14ac:dyDescent="0.25">
      <c r="A11" s="50" t="s">
        <v>0</v>
      </c>
      <c r="B11" s="50" t="s">
        <v>1</v>
      </c>
      <c r="C11" s="51"/>
      <c r="D11" s="52"/>
      <c r="E11" s="50"/>
      <c r="F11" s="50"/>
      <c r="G11" s="50" t="s">
        <v>6</v>
      </c>
      <c r="H11" s="50"/>
      <c r="I11" s="50"/>
      <c r="J11" s="50"/>
    </row>
    <row r="12" spans="1:12" ht="67.5" x14ac:dyDescent="0.25">
      <c r="A12" s="50"/>
      <c r="B12" s="50"/>
      <c r="C12" s="4" t="s">
        <v>2</v>
      </c>
      <c r="D12" s="4" t="s">
        <v>3</v>
      </c>
      <c r="E12" s="6" t="s">
        <v>4</v>
      </c>
      <c r="F12" s="2" t="s">
        <v>5</v>
      </c>
      <c r="G12" s="50"/>
      <c r="H12" s="2" t="s">
        <v>7</v>
      </c>
      <c r="I12" s="2" t="s">
        <v>8</v>
      </c>
      <c r="J12" s="2" t="s">
        <v>9</v>
      </c>
    </row>
    <row r="13" spans="1:12" x14ac:dyDescent="0.25">
      <c r="A13" s="3">
        <v>1</v>
      </c>
      <c r="B13" s="3">
        <v>2</v>
      </c>
      <c r="C13" s="3">
        <v>3</v>
      </c>
      <c r="D13" s="3">
        <v>4</v>
      </c>
      <c r="E13" s="7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2" x14ac:dyDescent="0.25">
      <c r="A14" s="3">
        <v>1</v>
      </c>
      <c r="B14" s="54" t="s">
        <v>118</v>
      </c>
      <c r="C14" s="9" t="s">
        <v>87</v>
      </c>
      <c r="D14" s="10" t="s">
        <v>123</v>
      </c>
      <c r="E14" s="11"/>
      <c r="F14" s="12">
        <v>1</v>
      </c>
      <c r="G14" s="12">
        <v>120000</v>
      </c>
      <c r="H14" s="12"/>
      <c r="I14" s="12"/>
      <c r="J14" s="12">
        <v>120000</v>
      </c>
    </row>
    <row r="15" spans="1:12" x14ac:dyDescent="0.25">
      <c r="A15" s="3">
        <v>2</v>
      </c>
      <c r="B15" s="55"/>
      <c r="C15" s="9" t="s">
        <v>113</v>
      </c>
      <c r="D15" s="10" t="s">
        <v>123</v>
      </c>
      <c r="E15" s="11"/>
      <c r="F15" s="12">
        <v>1</v>
      </c>
      <c r="G15" s="12">
        <v>85200</v>
      </c>
      <c r="H15" s="12"/>
      <c r="I15" s="12"/>
      <c r="J15" s="12">
        <v>85200</v>
      </c>
    </row>
    <row r="16" spans="1:12" x14ac:dyDescent="0.25">
      <c r="A16" s="3">
        <v>3</v>
      </c>
      <c r="B16" s="55"/>
      <c r="C16" s="9" t="s">
        <v>114</v>
      </c>
      <c r="D16" s="10" t="s">
        <v>123</v>
      </c>
      <c r="E16" s="11"/>
      <c r="F16" s="12">
        <v>2</v>
      </c>
      <c r="G16" s="12" t="s">
        <v>129</v>
      </c>
      <c r="H16" s="12"/>
      <c r="I16" s="13"/>
      <c r="J16" s="12">
        <f>77904*F16</f>
        <v>155808</v>
      </c>
    </row>
    <row r="17" spans="1:10" x14ac:dyDescent="0.25">
      <c r="A17" s="3">
        <v>4</v>
      </c>
      <c r="B17" s="55"/>
      <c r="C17" s="9" t="s">
        <v>112</v>
      </c>
      <c r="D17" s="10" t="s">
        <v>123</v>
      </c>
      <c r="E17" s="11"/>
      <c r="F17" s="12">
        <v>1</v>
      </c>
      <c r="G17" s="12">
        <v>80000</v>
      </c>
      <c r="H17" s="12"/>
      <c r="I17" s="12"/>
      <c r="J17" s="12">
        <v>80000</v>
      </c>
    </row>
    <row r="18" spans="1:10" x14ac:dyDescent="0.25">
      <c r="A18" s="3">
        <v>5</v>
      </c>
      <c r="B18" s="55"/>
      <c r="C18" s="9" t="s">
        <v>78</v>
      </c>
      <c r="D18" s="14" t="s">
        <v>76</v>
      </c>
      <c r="E18" s="11"/>
      <c r="F18" s="12">
        <v>1</v>
      </c>
      <c r="G18" s="12" t="s">
        <v>129</v>
      </c>
      <c r="H18" s="12"/>
      <c r="I18" s="12"/>
      <c r="J18" s="12">
        <f t="shared" ref="J18:J19" si="0">77904*F18</f>
        <v>77904</v>
      </c>
    </row>
    <row r="19" spans="1:10" x14ac:dyDescent="0.25">
      <c r="A19" s="3">
        <v>6</v>
      </c>
      <c r="B19" s="55"/>
      <c r="C19" s="9" t="s">
        <v>115</v>
      </c>
      <c r="D19" s="10" t="s">
        <v>76</v>
      </c>
      <c r="E19" s="11"/>
      <c r="F19" s="10">
        <v>2</v>
      </c>
      <c r="G19" s="12" t="s">
        <v>129</v>
      </c>
      <c r="H19" s="10"/>
      <c r="I19" s="10"/>
      <c r="J19" s="12">
        <f t="shared" si="0"/>
        <v>155808</v>
      </c>
    </row>
    <row r="20" spans="1:10" x14ac:dyDescent="0.25">
      <c r="A20" s="3">
        <v>7</v>
      </c>
      <c r="B20" s="55"/>
      <c r="C20" s="9" t="s">
        <v>116</v>
      </c>
      <c r="D20" s="10" t="s">
        <v>76</v>
      </c>
      <c r="E20" s="11"/>
      <c r="F20" s="10">
        <v>2</v>
      </c>
      <c r="G20" s="10">
        <v>89000</v>
      </c>
      <c r="H20" s="10"/>
      <c r="I20" s="10"/>
      <c r="J20" s="10">
        <v>178000</v>
      </c>
    </row>
    <row r="21" spans="1:10" x14ac:dyDescent="0.25">
      <c r="A21" s="3">
        <v>8</v>
      </c>
      <c r="B21" s="55"/>
      <c r="C21" s="40" t="s">
        <v>82</v>
      </c>
      <c r="D21" s="22" t="s">
        <v>76</v>
      </c>
      <c r="E21" s="23"/>
      <c r="F21" s="22">
        <v>2</v>
      </c>
      <c r="G21" s="22">
        <v>94000</v>
      </c>
      <c r="H21" s="22"/>
      <c r="I21" s="22"/>
      <c r="J21" s="22">
        <v>188000</v>
      </c>
    </row>
    <row r="22" spans="1:10" ht="38.25" x14ac:dyDescent="0.25">
      <c r="A22" s="3">
        <v>9</v>
      </c>
      <c r="B22" s="61"/>
      <c r="C22" s="9" t="s">
        <v>138</v>
      </c>
      <c r="D22" s="10" t="s">
        <v>76</v>
      </c>
      <c r="E22" s="11"/>
      <c r="F22" s="10">
        <v>17</v>
      </c>
      <c r="G22" s="12" t="s">
        <v>129</v>
      </c>
      <c r="H22" s="10"/>
      <c r="I22" s="10"/>
      <c r="J22" s="12">
        <f>77904*F22</f>
        <v>1324368</v>
      </c>
    </row>
    <row r="23" spans="1:10" ht="25.5" x14ac:dyDescent="0.25">
      <c r="A23" s="3">
        <v>10</v>
      </c>
      <c r="B23" s="61"/>
      <c r="C23" s="41" t="s">
        <v>137</v>
      </c>
      <c r="D23" s="10" t="s">
        <v>76</v>
      </c>
      <c r="E23" s="38"/>
      <c r="F23" s="37">
        <v>6</v>
      </c>
      <c r="G23" s="12">
        <v>110000</v>
      </c>
      <c r="H23" s="37"/>
      <c r="I23" s="37"/>
      <c r="J23" s="42">
        <v>660000</v>
      </c>
    </row>
    <row r="24" spans="1:10" ht="25.5" x14ac:dyDescent="0.25">
      <c r="A24" s="3">
        <v>11</v>
      </c>
      <c r="B24" s="55"/>
      <c r="C24" s="41" t="s">
        <v>139</v>
      </c>
      <c r="D24" s="37" t="s">
        <v>76</v>
      </c>
      <c r="E24" s="38"/>
      <c r="F24" s="37">
        <v>3</v>
      </c>
      <c r="G24" s="39">
        <v>89000</v>
      </c>
      <c r="H24" s="37"/>
      <c r="I24" s="37"/>
      <c r="J24" s="37">
        <v>267000</v>
      </c>
    </row>
    <row r="25" spans="1:10" ht="25.5" x14ac:dyDescent="0.25">
      <c r="A25" s="3">
        <v>12</v>
      </c>
      <c r="B25" s="55"/>
      <c r="C25" s="9" t="s">
        <v>140</v>
      </c>
      <c r="D25" s="15" t="s">
        <v>76</v>
      </c>
      <c r="E25" s="11"/>
      <c r="F25" s="12">
        <v>1</v>
      </c>
      <c r="G25" s="10">
        <v>94000</v>
      </c>
      <c r="H25" s="12"/>
      <c r="I25" s="12"/>
      <c r="J25" s="12">
        <v>94000</v>
      </c>
    </row>
    <row r="26" spans="1:10" x14ac:dyDescent="0.25">
      <c r="A26" s="3">
        <v>13</v>
      </c>
      <c r="B26" s="55"/>
      <c r="C26" s="9" t="s">
        <v>117</v>
      </c>
      <c r="D26" s="15" t="s">
        <v>76</v>
      </c>
      <c r="E26" s="11"/>
      <c r="F26" s="12">
        <v>1</v>
      </c>
      <c r="G26" s="10">
        <v>74000</v>
      </c>
      <c r="H26" s="12"/>
      <c r="I26" s="12"/>
      <c r="J26" s="12">
        <v>74000</v>
      </c>
    </row>
    <row r="27" spans="1:10" ht="25.5" x14ac:dyDescent="0.25">
      <c r="A27" s="3">
        <v>14</v>
      </c>
      <c r="B27" s="55"/>
      <c r="C27" s="9" t="s">
        <v>141</v>
      </c>
      <c r="D27" s="15" t="s">
        <v>76</v>
      </c>
      <c r="E27" s="11"/>
      <c r="F27" s="12">
        <v>1</v>
      </c>
      <c r="G27" s="12" t="s">
        <v>129</v>
      </c>
      <c r="H27" s="12"/>
      <c r="I27" s="12"/>
      <c r="J27" s="12">
        <f t="shared" ref="J27:J28" si="1">77904*F27</f>
        <v>77904</v>
      </c>
    </row>
    <row r="28" spans="1:10" x14ac:dyDescent="0.25">
      <c r="A28" s="3">
        <v>15</v>
      </c>
      <c r="B28" s="55"/>
      <c r="C28" s="9" t="s">
        <v>111</v>
      </c>
      <c r="D28" s="14" t="s">
        <v>76</v>
      </c>
      <c r="E28" s="11"/>
      <c r="F28" s="12">
        <v>4</v>
      </c>
      <c r="G28" s="12" t="s">
        <v>129</v>
      </c>
      <c r="H28" s="12"/>
      <c r="I28" s="12"/>
      <c r="J28" s="12">
        <f t="shared" si="1"/>
        <v>311616</v>
      </c>
    </row>
    <row r="29" spans="1:10" ht="26.25" customHeight="1" x14ac:dyDescent="0.25">
      <c r="A29" s="5"/>
      <c r="B29" s="43" t="s">
        <v>120</v>
      </c>
      <c r="C29" s="16"/>
      <c r="D29" s="12"/>
      <c r="E29" s="11"/>
      <c r="F29" s="12">
        <v>47</v>
      </c>
      <c r="G29" s="12"/>
      <c r="H29" s="12"/>
      <c r="I29" s="12"/>
      <c r="J29" s="12">
        <f>SUM(J14:J28)</f>
        <v>3849608</v>
      </c>
    </row>
    <row r="31" spans="1:10" x14ac:dyDescent="0.25">
      <c r="A31" s="62" t="s">
        <v>119</v>
      </c>
      <c r="B31" s="62"/>
      <c r="C31" s="62"/>
      <c r="D31" s="62"/>
      <c r="E31" s="62"/>
      <c r="F31" s="62"/>
      <c r="G31" s="62"/>
      <c r="H31" s="62"/>
      <c r="I31" s="62"/>
      <c r="J31" s="62"/>
    </row>
    <row r="34" spans="1:11" x14ac:dyDescent="0.25">
      <c r="A34" s="50" t="s">
        <v>0</v>
      </c>
      <c r="B34" s="50" t="s">
        <v>1</v>
      </c>
      <c r="C34" s="51"/>
      <c r="D34" s="52"/>
      <c r="E34" s="50"/>
      <c r="F34" s="50"/>
      <c r="G34" s="50" t="s">
        <v>6</v>
      </c>
      <c r="H34" s="50"/>
      <c r="I34" s="50"/>
      <c r="J34" s="50"/>
    </row>
    <row r="35" spans="1:11" ht="67.5" x14ac:dyDescent="0.25">
      <c r="A35" s="50"/>
      <c r="B35" s="50"/>
      <c r="C35" s="4" t="s">
        <v>2</v>
      </c>
      <c r="D35" s="4" t="s">
        <v>3</v>
      </c>
      <c r="E35" s="6" t="s">
        <v>4</v>
      </c>
      <c r="F35" s="2" t="s">
        <v>5</v>
      </c>
      <c r="G35" s="50"/>
      <c r="H35" s="2" t="s">
        <v>7</v>
      </c>
      <c r="I35" s="2" t="s">
        <v>8</v>
      </c>
      <c r="J35" s="2" t="s">
        <v>9</v>
      </c>
    </row>
    <row r="36" spans="1:11" x14ac:dyDescent="0.25">
      <c r="A36" s="3">
        <v>1</v>
      </c>
      <c r="B36" s="3">
        <v>2</v>
      </c>
      <c r="C36" s="3">
        <v>3</v>
      </c>
      <c r="D36" s="3">
        <v>4</v>
      </c>
      <c r="E36" s="7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</row>
    <row r="37" spans="1:11" ht="25.5" x14ac:dyDescent="0.25">
      <c r="A37" s="3">
        <v>16</v>
      </c>
      <c r="C37" s="9" t="s">
        <v>136</v>
      </c>
      <c r="D37" s="10" t="s">
        <v>76</v>
      </c>
      <c r="E37" s="11"/>
      <c r="F37" s="12">
        <v>2</v>
      </c>
      <c r="G37" s="12">
        <v>30000</v>
      </c>
      <c r="H37" s="12"/>
      <c r="I37" s="12"/>
      <c r="J37" s="12">
        <v>60000</v>
      </c>
    </row>
    <row r="38" spans="1:11" ht="22.5" customHeight="1" x14ac:dyDescent="0.25">
      <c r="A38" s="5"/>
      <c r="B38" s="2" t="s">
        <v>120</v>
      </c>
      <c r="C38" s="12"/>
      <c r="D38" s="12"/>
      <c r="E38" s="11"/>
      <c r="F38" s="12">
        <v>2</v>
      </c>
      <c r="G38" s="12"/>
      <c r="H38" s="12"/>
      <c r="I38" s="12"/>
      <c r="J38" s="12"/>
      <c r="K38" s="1" t="s">
        <v>146</v>
      </c>
    </row>
  </sheetData>
  <mergeCells count="22">
    <mergeCell ref="H34:J34"/>
    <mergeCell ref="E11:F11"/>
    <mergeCell ref="G11:G12"/>
    <mergeCell ref="H11:J11"/>
    <mergeCell ref="C4:J4"/>
    <mergeCell ref="C6:J6"/>
    <mergeCell ref="C7:J10"/>
    <mergeCell ref="C11:D11"/>
    <mergeCell ref="A5:G5"/>
    <mergeCell ref="A34:A35"/>
    <mergeCell ref="B34:B35"/>
    <mergeCell ref="C34:D34"/>
    <mergeCell ref="E34:F34"/>
    <mergeCell ref="G34:G35"/>
    <mergeCell ref="G1:L1"/>
    <mergeCell ref="G2:L2"/>
    <mergeCell ref="G3:L3"/>
    <mergeCell ref="B14:B28"/>
    <mergeCell ref="A31:J31"/>
    <mergeCell ref="A6:B10"/>
    <mergeCell ref="A11:A12"/>
    <mergeCell ref="B11:B12"/>
  </mergeCells>
  <pageMargins left="0.17708333333333334" right="0.1354166666666666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Qaxaqapetaran</vt:lpstr>
      <vt:lpstr>Zangak</vt:lpstr>
      <vt:lpstr>Cicernak</vt:lpstr>
      <vt:lpstr>Maqur Charencavan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2016-11-08T12:25:45Z</dcterms:modified>
</cp:coreProperties>
</file>