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3"/>
  </bookViews>
  <sheets>
    <sheet name="1-Զանգակ" sheetId="1" r:id="rId1"/>
    <sheet name="2-Ծիծեռնակ" sheetId="2" r:id="rId2"/>
    <sheet name="3-Հեքիաթ" sheetId="3" r:id="rId3"/>
    <sheet name="4-Լուսաբաց" sheetId="4" r:id="rId4"/>
    <sheet name="5-Հրաշք" sheetId="5" r:id="rId5"/>
    <sheet name="6-Ալափ." sheetId="6" r:id="rId6"/>
    <sheet name="7-Արզ." sheetId="7" r:id="rId7"/>
    <sheet name="8-Բջնի" sheetId="8" r:id="rId8"/>
    <sheet name="9-ՄՊՍԿ" sheetId="9" r:id="rId9"/>
    <sheet name="12-Երաժշտ." sheetId="10" r:id="rId10"/>
    <sheet name="13-Արվեստ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<sst xmlns="http://schemas.openxmlformats.org/spreadsheetml/2006/main" count="572" uniqueCount="129">
  <si>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</si>
  <si>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</si>
  <si>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</si>
  <si>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</si>
  <si>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</si>
  <si>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</si>
  <si>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</si>
  <si>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</si>
  <si>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</si>
  <si>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</si>
  <si>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</si>
  <si>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</si>
  <si>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</si>
  <si>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</si>
  <si>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</si>
  <si>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</si>
  <si>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</si>
  <si>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</si>
  <si>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</si>
  <si>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</si>
  <si>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</si>
  <si>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</si>
  <si>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</si>
  <si>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</si>
  <si>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</si>
  <si>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</si>
  <si>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</si>
  <si>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</si>
  <si>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</si>
  <si>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</si>
  <si>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</si>
  <si>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</si>
  <si>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</si>
  <si>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</si>
  <si>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</si>
  <si>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</si>
  <si>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</si>
  <si>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Ընդամենը</t>
  </si>
  <si>
    <t>«Ծիծեռնակ» մանկապարտեզ</t>
  </si>
  <si>
    <t>Տնօրենի օգնական</t>
  </si>
  <si>
    <t>Փոխարինող դաստիարակ</t>
  </si>
  <si>
    <t>Հնոցապան /5 ամիս/</t>
  </si>
  <si>
    <t>Խոհարարի օգնական</t>
  </si>
  <si>
    <t>Պահեստա
պետ</t>
  </si>
  <si>
    <t xml:space="preserve">     «Հրաշք» մանկապարտեզ                                   </t>
  </si>
  <si>
    <t>Հաստիքի 
անվանումը</t>
  </si>
  <si>
    <t>Հաստիքի 
տեսակը</t>
  </si>
  <si>
    <t xml:space="preserve">     «Հեքիաթ» մանկապարտեզ                                   </t>
  </si>
  <si>
    <t>Հաստիքի
 անվանումը</t>
  </si>
  <si>
    <t>Հաստիքի
 տեսակը</t>
  </si>
  <si>
    <t>«Զանգակ» մանկապարտեզ</t>
  </si>
  <si>
    <t xml:space="preserve">     «Լուսաբաց» մանկապարտեզ                                   </t>
  </si>
  <si>
    <t xml:space="preserve">                                                         </t>
  </si>
  <si>
    <t xml:space="preserve">    «Գառզուի անվան արվեստի դպրոց»                           </t>
  </si>
  <si>
    <t>Փոխտնօրեն ուսումն. գծով</t>
  </si>
  <si>
    <t>Ուսուցիչ</t>
  </si>
  <si>
    <t>Գրադարանավար/ քարտուղարուհի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</si>
  <si>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</si>
  <si>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</si>
  <si>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</si>
  <si>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</si>
  <si>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</si>
  <si>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Գործիք լարող</t>
  </si>
  <si>
    <t>Լաբորանտ</t>
  </si>
  <si>
    <t>Էլեկտրիկ</t>
  </si>
  <si>
    <t>Գազի պատասխանատու /5ամիս/</t>
  </si>
  <si>
    <t>Հնոցապան /5ամիս/</t>
  </si>
  <si>
    <t>Կադրերի տեսուչ</t>
  </si>
  <si>
    <t>Հնչյունային օպերատոր</t>
  </si>
  <si>
    <t xml:space="preserve">                                                                                                    </t>
  </si>
  <si>
    <t>Տնտեսվար/հյուսն/</t>
  </si>
  <si>
    <t>Դաշնամուր լարող</t>
  </si>
  <si>
    <t>Քարտուղարուհի</t>
  </si>
  <si>
    <t>Բնական գազի հսկիչ /5ամիս/</t>
  </si>
  <si>
    <t>Խմբավար</t>
  </si>
  <si>
    <t>Գործավար-խմբավար</t>
  </si>
  <si>
    <t>Վարպետ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</si>
  <si>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«Մանկապատանեկան ստեղծագործության 
կենտրոն»        </t>
    </r>
    <r>
      <rPr>
        <b/>
        <sz val="11"/>
        <color indexed="8"/>
        <rFont val="GHEA Grapalat"/>
        <family val="3"/>
      </rPr>
      <t xml:space="preserve">       </t>
    </r>
  </si>
  <si>
    <t>Գրադարանավար</t>
  </si>
  <si>
    <t xml:space="preserve">     «Բջնի գյուղի   մանկապարտեզ » ՀՈԱԿ                                 </t>
  </si>
  <si>
    <t>Օժ.բանվոր</t>
  </si>
  <si>
    <t>Դռնապան-հավաքարար</t>
  </si>
  <si>
    <r>
      <t xml:space="preserve">   </t>
    </r>
    <r>
      <rPr>
        <b/>
        <sz val="9"/>
        <color indexed="8"/>
        <rFont val="GHEA Grapalat"/>
        <family val="3"/>
      </rPr>
      <t xml:space="preserve">  «Ալափարս գյուղի    մանկապարտեզ » ՀՈԱԿ                                 </t>
    </r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</si>
  <si>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  մանկապարտեզ » ՀՈԱԿ                                 </t>
    </r>
  </si>
  <si>
    <t>Երաժշտության դաստիարակ</t>
  </si>
  <si>
    <t>Հաշվապահ-գործավար</t>
  </si>
  <si>
    <t>Տնտեսվար-խոհարարի օգնական</t>
  </si>
  <si>
    <t>Լվացարար-հավաքարար</t>
  </si>
  <si>
    <t>Էլեկտրիկ-փականագործ</t>
  </si>
  <si>
    <t>Հնոցապան/ 5ամիս/</t>
  </si>
  <si>
    <t>Հնոցապան/5 ամիս/</t>
  </si>
  <si>
    <t>Էլեկտրիկ-պահակ</t>
  </si>
  <si>
    <t>Դռնապան/Էլեկտրիկ</t>
  </si>
  <si>
    <r>
      <t>Տնտեսվար</t>
    </r>
    <r>
      <rPr>
        <b/>
        <i/>
        <sz val="9"/>
        <color indexed="8"/>
        <rFont val="Calibri"/>
        <family val="2"/>
      </rPr>
      <t>-</t>
    </r>
    <r>
      <rPr>
        <b/>
        <i/>
        <sz val="9"/>
        <color indexed="8"/>
        <rFont val="GHEA Grapalat"/>
        <family val="3"/>
      </rPr>
      <t>խոհարարի օգնական</t>
    </r>
  </si>
  <si>
    <t xml:space="preserve"> </t>
  </si>
  <si>
    <t>Օժանդակ բանվոր-հնոցապան</t>
  </si>
  <si>
    <r>
      <t>Երաժ./ դաստիարակ</t>
    </r>
  </si>
  <si>
    <t>Պահակ-օժանդակ բանվոր</t>
  </si>
  <si>
    <t>Հաշվապահ -գործավար</t>
  </si>
  <si>
    <t>Փոխտնօրեն կազմակերպչական գծով</t>
  </si>
  <si>
    <t>Նկարչական խմբի խմբավար</t>
  </si>
  <si>
    <t xml:space="preserve">Հանդիսավար </t>
  </si>
  <si>
    <t>75500-78000</t>
  </si>
  <si>
    <t xml:space="preserve">                                    ՉԱՐԵՆՑԱՎԱՆ ՀԱՄԱՅՆՔԻ «ԶԱՆԳԱԿ»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թվաքանակը՝21
 2.Աշխատակազմի հաստիքացուցակը և պաշտոնային դրույքաչափերը՝                </t>
  </si>
  <si>
    <t xml:space="preserve">                               ՉԱՐԵՆՑԱՎԱՆ ՀԱՄԱՅՆՔԻ «ՀԵՔԻԱԹ»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թվաքանակը՝26
 2.Աշխատակազմի հաստիքացուցակը և պաշտոնային դրույքաչափերը՝                                                                           </t>
  </si>
  <si>
    <t xml:space="preserve">                             ՉԱՐԵՆՑԱՎԱՆ ՀԱՄԱՅՆՔԻ «ՀՐԱՇՔ»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թվաքանակը՝53
 2.Աշխատակազմի հաստիքացուցակը և պաշտոնային դրույքաչափերը՝                                                                           </t>
  </si>
  <si>
    <r>
      <t xml:space="preserve">                          ՉԱՐԵՆՑԱՎԱՆ ՀԱՄԱՅՆՔԻ ԱԼԱՓԱՐՍ ԳՅՈՒՂԻ ՄԱՆԿԱՊԱՐՏԵԶ  ՀՈԱԿ-Ի  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թվաքանակը՝14
 2.Աշխատակազմի հաստիքացուցակը և պաշտոնային դրույքաչափերը՝                                                                                              </t>
    </r>
    <r>
      <rPr>
        <b/>
        <sz val="9"/>
        <color indexed="10"/>
        <rFont val="GHEA Grapalat"/>
        <family val="3"/>
      </rPr>
      <t xml:space="preserve"> </t>
    </r>
    <r>
      <rPr>
        <b/>
        <sz val="9"/>
        <color indexed="8"/>
        <rFont val="GHEA Grapalat"/>
        <family val="3"/>
      </rPr>
      <t xml:space="preserve">                                                                </t>
    </r>
  </si>
  <si>
    <r>
      <t xml:space="preserve">                          ՉԱՐԵՆՑԱՎԱՆ ՀԱՄԱՅՆՔԻ ԱՐԶԱԿԱՆ ԳՅՈՒՂԻ ՄԱՆԿԱՊԱՐՏԵԶ  ՀՈԱԿ-Ի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թվաքանակը՝13 
 2.Աշխատակազմի հաստիքացուցակը և պաշտոնային դրույքաչափերը՝                                                                                                   </t>
    </r>
    <r>
      <rPr>
        <b/>
        <sz val="9"/>
        <color indexed="10"/>
        <rFont val="GHEA Grapalat"/>
        <family val="3"/>
      </rPr>
      <t xml:space="preserve"> </t>
    </r>
    <r>
      <rPr>
        <b/>
        <sz val="9"/>
        <color indexed="8"/>
        <rFont val="GHEA Grapalat"/>
        <family val="3"/>
      </rPr>
      <t xml:space="preserve">                                                                </t>
    </r>
  </si>
  <si>
    <t xml:space="preserve">                        ՉԱՐԵՆՑԱՎԱՆ ՀԱՄԱՅՆՔԻ ԲՋՆԻ ԳՅՈՒՂԻ ՄԱՆԿԱՊԱՐՏԵԶ  ՀՈԱԿ-Ի   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թվաքանակը՝17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</si>
  <si>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 xml:space="preserve">                          ՉԱՐԵՆՑԱՎԱՆ ՀԱՄԱՅՆՔԻ «ԳԱՌԶՈՒԻ ԱՆՎԱՆ ԱՐՎԵՍՏԻ ԴՊՐՈՑ» ՀՈԱԿ-Ի   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թվաքանակը՝73
 2.Աշխատակազմի հաստիքացուցակը և պաշտոնային դրույքաչափերը՝                                 </t>
  </si>
  <si>
    <t xml:space="preserve">                  ՉԱՐԵՆՑԱՎԱՆ ՀԱՄԱՅՆՔԻ «Ա.ԽԱՉԱՏՐՅԱՆԻ ԱՆՎԱՆ ՄԱՆԿԱԿԱՆ ԵՐԱԺՇՏԱԿԱՆ            ԴՊՐՈՑ» ՀՈԱԿ-Ի      2019Թ.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 2.Աշխատակազմի հաստիքացուցակը և պաշտոնային դրույքաչափերը՝                                                                                                              
       </t>
  </si>
  <si>
    <t xml:space="preserve">    «Ա.Խաչատրյանի անվան մանկական երաժշտական դպրոց»                           </t>
  </si>
  <si>
    <t xml:space="preserve">                          ՉԱՐԵՆՑԱՎԱՆ ՀԱՄԱՅՆՔԻ «ԼՈՒՍԱԲԱՑ 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թվաքանակը՝24
 2.Աշխատակազմի հաստիքացուցակը և պաշտոնային դրույքաչափերը՝                                                                                                                           </t>
  </si>
  <si>
    <t xml:space="preserve">                          ՉԱՐԵՆՑԱՎԱՆ ՀԱՄԱՅՆՔԻ «ԾԻԾԵՌՆԱԿ»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թվաքանակը՝52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</si>
  <si>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>Լրացուցիչ կրթական ծառայությունների ուսուցիչ-խմբավար</t>
  </si>
  <si>
    <t xml:space="preserve">                          ՉԱՐԵՆՑԱՎԱՆ ՀԱՄԱՅՆՔԻ «ՄԱՆԿԱՊԱՏԱՆԵԿԱՆ   ՍՏԵՂԾԱԳՈՐԾՈՒԹՅԱՆ ԿԵՆՏՐՈՆ» ՀՈԱԿ-Ի 2019Թ.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</si>
  <si>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t>»</t>
  </si>
  <si>
    <t>ՀԱՎԵԼՎԱԾ  N 13
ՉԱՐԵՆՑԱՎԱՆ ՀԱՄԱՅՆՔԻ ԱՎԱԳԱՆՈՒ
2019 ԹՎԱԿԱՆԻ ՄԱՐՏԻ 15-Ի ԹԻՎ 15 ՈՐՈՇՄԱՆ
ՀԱՎԵԼՎԱԾ N 13 ՉԱՐԵՆՑԱՎԱՆ ՀԱՄԱՅՆՔԻ ԱՎԱԳԱՆՈՒ 2018 ԹՎԱԿԱՆԻ ԴԵԿՏԵՄԲԵՐԻ 14-Ի ԹԻՎ 81 ՈՐՈՇՄԱՆ</t>
  </si>
  <si>
    <t>ՀԱՎԵԼՎԱԾ  N 1 
ՉԱՐԵՆՑԱՎԱՆ ՀԱՄԱՅՆՔԻ ԱՎԱԳԱՆՈՒ
2019 ԹՎԱԿԱՆԻ ՄԱՐՏԻ 15-Ի ԹԻՎ 15 ՈՐՈՇՄԱՆ
ՀԱՎԵԼՎԱԾ N1 ՉԱՐԵՆՑԱՎԱՆ ՀԱՄԱՅՆՔԻ ԱՎԱԳԱՆՈՒ 2018 ԹՎԱԿԱՆԻ ԴԵԿՏԵՄԲԵՐԻ 14-Ի ԹԻՎ 81  ՈՐՈՇՄԱՆ</t>
  </si>
  <si>
    <t>ՀԱՎԵԼՎԱԾ N 2
 ՉԱՐԵՆՑԱՎԱՆ ՀԱՄԱՅՆՔԻ ԱՎԱԳԱՆՈՒ
2019 ԹՎԱԿԱՆԻ ՄԱՐՏԻ 15-Ի ԹԻՎ 15 ՈՐՈՇՄԱՆ
ՀԱՎԵԼՎԱԾ N 2 ՉԱՐԵՆՑԱՎԱՆ ՀԱՄԱՅՆՔԻ ԱՎԱԳԱՆՈՒ
2018 ԹՎԱԿԱՆԻ ԴԵԿՏԵՄԲԵՐԻ 14-Ի ԹԻՎ 81  ՈՐՈՇՄԱՆ</t>
  </si>
  <si>
    <t>ՀԱՎԵԼՎԱԾ N 3 
ՉԱՐԵՆՑԱՎԱՆ ՀԱՄԱՅՆՔԻ ԱՎԱԳԱՆՈՒ 2019 ԹՎԱԿԱՆԻ ՄԱՐՏԻ 15-Ի ԹԻՎ 15 ՈՐՈՇՄԱՆ
ՀԱՎԵԼՎԱԾ N3 ՉԱՐԵՆՑԱՎԱՆ ՀԱՄԱՅՆՔԻ ԱՎԱԳԱՆՈՒ 2018 ԹՎԱԿԱՆԻ ԴԵԿՏԵՄԲԵՐԻ 14-Ի ԹԻՎ 81 ՈՐՈՇՄԱՆ</t>
  </si>
  <si>
    <t>ՀԱՎԵԼՎԱԾ N 4
ՉԱՐԵՆՑԱՎԱՆ ՀԱՄԱՅՆՔԻ ԱՎԱԳԱՆՈՒ 2019 ԹՎԱԿԱՆԻ ՄԱՐՏԻ 15-Ի ԹԻՎ 15 ՈՐՈՇՄԱՆ
ՀԱՎԵԼՎԱԾ N 4 ՉԱՐԵՆՑԱՎԱՆ ՀԱՄԱՅՆՔԻ ԱՎԱԳԱՆՈՒ 2018 ԹՎԱԿԱՆԻ ԴԵԿՏԵՄԲԵՐԻ 14-Ի ԹԻՎ 81 ՈՐՈՇՄԱՆ</t>
  </si>
  <si>
    <t>ՀԱՎԵԼՎԱԾ N 5
ՉԱՐԵՆՑԱՎԱՆ ՀԱՄԱՅՆՔԻ ԱՎԱԳԱՆՈՒ 2019 ԹՎԱԿԱՆԻ ՄԱՐՏԻ 15-Ի ԹԻՎ 15 ՈՐՈՇՄԱՆ
ՀԱՎԵԼՎԱԾ N 5 ՉԱՐԵՆՑԱՎԱՆ ՀԱՄԱՅՆՔԻ ԱՎԱԳԱՆՈՒ2018 ԹՎԱԿԱՆԻ ԴԵԿՏԵՄԲԵՐԻ 14-Ի ԹԻՎ 81 ՈՐՈՇՄԱՆ</t>
  </si>
  <si>
    <t>ՀԱՎԵԼՎԱԾ N 6
ՉԱՐԵՆՑԱՎԱՆ ՀԱՄԱՅՆՔԻ ԱՎԱԳԱՆՈՒ 2019 ԹՎԱԿԱՆԻ ՄԱՐՏԻ 15-Ի ԹԻՎ 15 ՈՐՈՇՄԱՆ
ՀԱՎԵԼՎԱԾ N 6 ՉԱՐԵՆՑԱՎԱՆ ՀԱՄԱՅՆՔԻ ԱՎԱԳԱՆՈՒ 2018 ԹՎԱԿԱՆԻ ԴԵԿՏԵՄԲԵՐԻ 14-Ի ԹԻՎ 81 ՈՐՈՇՄԱՆ</t>
  </si>
  <si>
    <t>ՀԱՎԵԼՎԱԾ N 7
ՉԱՐԵՆՑԱՎԱՆ ՀԱՄԱՅՆՔԻ ԱՎԱԳԱՆՈՒ 2019 ԹՎԱԿԱՆԻ ՄԱՐՏԻ 15-Ի ԹԻՎ 15 ՈՐՈՇՄԱՆ
ՀԱՎԵԼՎԱԾ N 7 ՉԱՐԵՆՑԱՎԱՆ ՀԱՄԱՅՆՔԻ ԱՎԱԳԱՆՈՒ 2018 ԹՎԱԿԱՆԻ ԴԵԿՏԵՄԲԵՐԻ 14-Ի ԹԻՎ 81 ՈՐՈՇՄԱՆ</t>
  </si>
  <si>
    <t>ՀԱՎԵԼՎԱԾ N 8
ՉԱՐԵՆՑԱՎԱՆ ՀԱՄԱՅՆՔԻ ԱՎԱԳԱՆՈՒ 2019 ԹՎԱԿԱՆԻ ՄԱՐՏԻ 15-Ի ԹԻՎ 15 ՈՐՈՇՄԱՆ
ՀԱՎԵԼՎԱԾ N 8 ՉԱՐԵՆՑԱՎԱՆ ՀԱՄԱՅՆՔԻ ԱՎԱԳԱՆՈՒ 2018 ԹՎԱԿԱՆԻ ԴԵԿՏԵՄԲԵՐԻ 14-Ի ԹԻՎ 81 ՈՐՈՇՄԱՆ</t>
  </si>
  <si>
    <t>ՀԱՎԵԼՎԱԾ N 9
ՉԱՐԵՆՑԱՎԱՆ ՀԱՄԱՅՆՔԻ ԱՎԱԳԱՆՈՒ 2019 ԹՎԱԿԱՆԻ ՄԱՐՏԻ 15-Ի ԹԻՎ 15 ՈՐՈՇՄԱՆ
 ՀԱՎԵԼՎԱԾ N 9 ՉԱՐԵՆՑԱՎԱՆ ՀԱՄԱՅՆՔԻ ԱՎԱԳԱՆՈՒ 2018 ԹՎԱԿԱՆԻ ԴԵԿՏԵՄԲԵՐԻ 14-Ի ԹԻՎ 81  ՈՐՈՇՄԱՆ</t>
  </si>
  <si>
    <t xml:space="preserve">ՀԱՎԵԼՎԱԾ N 12
ՉԱՐԵՆՑԱՎԱՆ ՀԱՄԱՅՆՔԻ ԱՎԱԳԱՆՈՒ 2019 ԹՎԱԿԱՆԻ ՄԱՐՏԻ 15-Ի ԹԻՎ 15 ՈՐՈՇՄԱՆ
ՀԱՎԵԼՎԱԾ N 12 ՉԱՐԵՆՑԱՎԱՆ ՀԱՄԱՅՆՔԻ ԱՎԱԳԱՆՈՒ 2018 ԹՎԱԿԱՆԻ ԴԵԿՏԵՄԲԵՐԻ 14-Ի ԹԻՎ 81  ՈՐՈՇՄԱՆ                                        </t>
  </si>
  <si>
    <t>Փականագործ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</si>
</sst>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9"/>
      <color indexed="8"/>
      <name val="Calibri"/>
      <family val="2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"/>
      <family val="2"/>
    </font>
    <font>
      <b/>
      <sz val="9"/>
      <color indexed="10"/>
      <name val="GHEA Grapalat"/>
      <family val="3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i/>
      <sz val="10"/>
      <color indexed="10"/>
      <name val="GHEA Grapalat"/>
      <family val="3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10"/>
      <name val="GHEA Grapalat"/>
      <family val="3"/>
    </font>
    <font>
      <b/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i/>
      <sz val="9"/>
      <color theme="1"/>
      <name val="GHEA Grapalat"/>
      <family val="3"/>
    </font>
    <font>
      <sz val="8"/>
      <color theme="1"/>
      <name val="Calibri"/>
      <family val="2"/>
    </font>
    <font>
      <b/>
      <sz val="10"/>
      <color rgb="FFFF0000"/>
      <name val="GHEA Grapalat"/>
      <family val="3"/>
    </font>
    <font>
      <b/>
      <i/>
      <sz val="9"/>
      <color theme="1"/>
      <name val="Calibri"/>
      <family val="2"/>
    </font>
    <font>
      <b/>
      <sz val="11"/>
      <color theme="1"/>
      <name val="GHEA Grapalat"/>
      <family val="3"/>
    </font>
    <font>
      <sz val="9"/>
      <color theme="1"/>
      <name val="Calibri"/>
      <family val="2"/>
    </font>
    <font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textRotation="90"/>
    </xf>
    <xf numFmtId="0" fontId="70" fillId="0" borderId="10" xfId="0" applyFont="1" applyBorder="1" applyAlignment="1">
      <alignment horizontal="center" vertical="center"/>
    </xf>
    <xf numFmtId="0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textRotation="90"/>
    </xf>
    <xf numFmtId="0" fontId="66" fillId="0" borderId="11" xfId="0" applyFont="1" applyBorder="1" applyAlignment="1">
      <alignment textRotation="90"/>
    </xf>
    <xf numFmtId="0" fontId="69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77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6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6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6" fillId="0" borderId="0" xfId="0" applyFont="1" applyAlignment="1">
      <alignment/>
    </xf>
    <xf numFmtId="0" fontId="48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textRotation="90"/>
    </xf>
    <xf numFmtId="0" fontId="84" fillId="0" borderId="11" xfId="0" applyFont="1" applyBorder="1" applyAlignment="1">
      <alignment horizontal="center" textRotation="90"/>
    </xf>
    <xf numFmtId="0" fontId="71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66" fillId="0" borderId="15" xfId="0" applyFont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0" fontId="76" fillId="0" borderId="15" xfId="0" applyFont="1" applyBorder="1" applyAlignment="1">
      <alignment horizontal="center" vertical="center" textRotation="90"/>
    </xf>
    <xf numFmtId="0" fontId="76" fillId="0" borderId="11" xfId="0" applyFont="1" applyBorder="1" applyAlignment="1">
      <alignment horizontal="center" vertical="center" textRotation="90"/>
    </xf>
    <xf numFmtId="0" fontId="76" fillId="0" borderId="12" xfId="0" applyFont="1" applyBorder="1" applyAlignment="1">
      <alignment horizontal="center" vertical="center" textRotation="90"/>
    </xf>
    <xf numFmtId="0" fontId="76" fillId="0" borderId="0" xfId="0" applyFont="1" applyBorder="1" applyAlignment="1">
      <alignment horizontal="center" wrapText="1"/>
    </xf>
    <xf numFmtId="0" fontId="76" fillId="0" borderId="17" xfId="0" applyFont="1" applyBorder="1" applyAlignment="1">
      <alignment horizontal="center" wrapText="1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Alignment="1">
      <alignment/>
    </xf>
    <xf numFmtId="0" fontId="76" fillId="0" borderId="17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85" fillId="0" borderId="11" xfId="0" applyFont="1" applyBorder="1" applyAlignment="1">
      <alignment vertical="center"/>
    </xf>
    <xf numFmtId="0" fontId="86" fillId="0" borderId="0" xfId="0" applyFont="1" applyAlignment="1">
      <alignment/>
    </xf>
    <xf numFmtId="0" fontId="86" fillId="0" borderId="17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84" fillId="0" borderId="11" xfId="0" applyFont="1" applyBorder="1" applyAlignment="1">
      <alignment horizontal="center" vertical="center" textRotation="90"/>
    </xf>
    <xf numFmtId="0" fontId="84" fillId="0" borderId="12" xfId="0" applyFont="1" applyBorder="1" applyAlignment="1">
      <alignment horizontal="center" vertical="center" textRotation="90"/>
    </xf>
    <xf numFmtId="0" fontId="70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4" fillId="0" borderId="15" xfId="0" applyFont="1" applyBorder="1" applyAlignment="1">
      <alignment horizontal="center" vertical="center" textRotation="90"/>
    </xf>
    <xf numFmtId="0" fontId="71" fillId="0" borderId="1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16">
      <selection activeCell="J11" sqref="J11:J25"/>
    </sheetView>
  </sheetViews>
  <sheetFormatPr defaultColWidth="9.140625" defaultRowHeight="12.75"/>
  <cols>
    <col min="1" max="1" width="3.140625" style="0" customWidth="1"/>
    <col min="2" max="2" width="6.28125" style="0" customWidth="1"/>
    <col min="3" max="3" width="12.28125" style="0" customWidth="1"/>
    <col min="4" max="4" width="8.140625" style="0" customWidth="1"/>
    <col min="5" max="5" width="8.28125" style="0" customWidth="1"/>
    <col min="6" max="6" width="6.28125" style="0" customWidth="1"/>
    <col min="7" max="7" width="12.8515625" style="0" customWidth="1"/>
    <col min="10" max="10" width="12.57421875" style="0" customWidth="1"/>
  </cols>
  <sheetData>
    <row r="1" spans="1:10" ht="22.5" customHeight="1">
      <c r="A1" s="20"/>
      <c r="B1" s="20"/>
      <c r="C1" s="60"/>
      <c r="D1" s="58"/>
      <c r="E1" s="58"/>
      <c r="F1" s="58"/>
      <c r="G1" s="90" t="s">
        <v>118</v>
      </c>
      <c r="H1" s="90"/>
      <c r="I1" s="90"/>
      <c r="J1" s="90"/>
    </row>
    <row r="2" spans="1:10" ht="13.5" customHeight="1">
      <c r="A2" s="55"/>
      <c r="B2" s="55"/>
      <c r="C2" s="55"/>
      <c r="D2" s="55"/>
      <c r="E2" s="55"/>
      <c r="F2" s="55"/>
      <c r="G2" s="90"/>
      <c r="H2" s="90"/>
      <c r="I2" s="90"/>
      <c r="J2" s="90"/>
    </row>
    <row r="3" spans="1:10" ht="13.5">
      <c r="A3" s="54"/>
      <c r="B3" s="54"/>
      <c r="C3" s="54"/>
      <c r="D3" s="54"/>
      <c r="E3" s="54"/>
      <c r="F3" s="54"/>
      <c r="G3" s="90"/>
      <c r="H3" s="90"/>
      <c r="I3" s="90"/>
      <c r="J3" s="90"/>
    </row>
    <row r="4" spans="1:10" ht="13.5">
      <c r="A4" s="54"/>
      <c r="B4" s="54"/>
      <c r="C4" s="54"/>
      <c r="D4" s="54"/>
      <c r="E4" s="54"/>
      <c r="F4" s="54"/>
      <c r="G4" s="90"/>
      <c r="H4" s="90"/>
      <c r="I4" s="90"/>
      <c r="J4" s="90"/>
    </row>
    <row r="5" spans="1:10" ht="13.5">
      <c r="A5" s="54"/>
      <c r="B5" s="54"/>
      <c r="C5" s="54"/>
      <c r="D5" s="54"/>
      <c r="E5" s="54"/>
      <c r="F5" s="54"/>
      <c r="G5" s="90"/>
      <c r="H5" s="90"/>
      <c r="I5" s="90"/>
      <c r="J5" s="90"/>
    </row>
    <row r="6" spans="1:10" ht="12.75">
      <c r="A6" s="94"/>
      <c r="B6" s="94"/>
      <c r="C6" s="95" t="s">
        <v>103</v>
      </c>
      <c r="D6" s="95"/>
      <c r="E6" s="95"/>
      <c r="F6" s="95"/>
      <c r="G6" s="95"/>
      <c r="H6" s="95"/>
      <c r="I6" s="95"/>
      <c r="J6" s="95"/>
    </row>
    <row r="7" spans="1:10" ht="66.75" customHeight="1">
      <c r="A7" s="94"/>
      <c r="B7" s="94"/>
      <c r="C7" s="95"/>
      <c r="D7" s="95"/>
      <c r="E7" s="95"/>
      <c r="F7" s="95"/>
      <c r="G7" s="95"/>
      <c r="H7" s="95"/>
      <c r="I7" s="95"/>
      <c r="J7" s="95"/>
    </row>
    <row r="8" spans="1:10" ht="12.75">
      <c r="A8" s="91" t="s">
        <v>13</v>
      </c>
      <c r="B8" s="91" t="s">
        <v>4</v>
      </c>
      <c r="C8" s="88"/>
      <c r="D8" s="89"/>
      <c r="E8" s="91"/>
      <c r="F8" s="91"/>
      <c r="G8" s="91" t="s">
        <v>9</v>
      </c>
      <c r="H8" s="91"/>
      <c r="I8" s="91"/>
      <c r="J8" s="91"/>
    </row>
    <row r="9" spans="1:10" ht="51">
      <c r="A9" s="91"/>
      <c r="B9" s="91"/>
      <c r="C9" s="9" t="s">
        <v>5</v>
      </c>
      <c r="D9" s="9" t="s">
        <v>6</v>
      </c>
      <c r="E9" s="8" t="s">
        <v>7</v>
      </c>
      <c r="F9" s="9" t="s">
        <v>8</v>
      </c>
      <c r="G9" s="91"/>
      <c r="H9" s="9" t="s">
        <v>10</v>
      </c>
      <c r="I9" s="9" t="s">
        <v>14</v>
      </c>
      <c r="J9" s="9" t="s">
        <v>11</v>
      </c>
    </row>
    <row r="10" spans="1:10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14.25">
      <c r="A11" s="10">
        <v>1</v>
      </c>
      <c r="B11" s="92" t="s">
        <v>50</v>
      </c>
      <c r="C11" s="15" t="s">
        <v>15</v>
      </c>
      <c r="D11" s="15" t="s">
        <v>16</v>
      </c>
      <c r="E11" s="14"/>
      <c r="F11" s="15">
        <v>1</v>
      </c>
      <c r="G11" s="15">
        <v>130000</v>
      </c>
      <c r="H11" s="15"/>
      <c r="I11" s="15"/>
      <c r="J11" s="15">
        <f>G11*F11</f>
        <v>130000</v>
      </c>
    </row>
    <row r="12" spans="1:10" ht="14.25">
      <c r="A12" s="10">
        <v>2</v>
      </c>
      <c r="B12" s="93"/>
      <c r="C12" s="15" t="s">
        <v>18</v>
      </c>
      <c r="D12" s="15" t="s">
        <v>16</v>
      </c>
      <c r="E12" s="14"/>
      <c r="F12" s="15">
        <v>1</v>
      </c>
      <c r="G12" s="15">
        <v>95000</v>
      </c>
      <c r="H12" s="15"/>
      <c r="I12" s="15"/>
      <c r="J12" s="15">
        <f aca="true" t="shared" si="0" ref="J12:J19">G12*F12</f>
        <v>95000</v>
      </c>
    </row>
    <row r="13" spans="1:10" ht="14.25">
      <c r="A13" s="10">
        <v>3</v>
      </c>
      <c r="B13" s="93"/>
      <c r="C13" s="15" t="s">
        <v>19</v>
      </c>
      <c r="D13" s="15" t="s">
        <v>16</v>
      </c>
      <c r="E13" s="12"/>
      <c r="F13" s="15">
        <v>1</v>
      </c>
      <c r="G13" s="15">
        <v>95000</v>
      </c>
      <c r="H13" s="15"/>
      <c r="I13" s="15"/>
      <c r="J13" s="15">
        <f t="shared" si="0"/>
        <v>95000</v>
      </c>
    </row>
    <row r="14" spans="1:10" ht="28.5">
      <c r="A14" s="10">
        <v>4</v>
      </c>
      <c r="B14" s="93"/>
      <c r="C14" s="15" t="s">
        <v>21</v>
      </c>
      <c r="D14" s="15" t="s">
        <v>16</v>
      </c>
      <c r="E14" s="12"/>
      <c r="F14" s="15">
        <v>1</v>
      </c>
      <c r="G14" s="15">
        <v>82000</v>
      </c>
      <c r="H14" s="15"/>
      <c r="I14" s="15"/>
      <c r="J14" s="15">
        <f t="shared" si="0"/>
        <v>82000</v>
      </c>
    </row>
    <row r="15" spans="1:10" ht="28.5">
      <c r="A15" s="10">
        <v>5</v>
      </c>
      <c r="B15" s="93"/>
      <c r="C15" s="15" t="s">
        <v>22</v>
      </c>
      <c r="D15" s="15" t="s">
        <v>16</v>
      </c>
      <c r="E15" s="12"/>
      <c r="F15" s="15">
        <v>5</v>
      </c>
      <c r="G15" s="15">
        <v>82000</v>
      </c>
      <c r="H15" s="15"/>
      <c r="I15" s="15"/>
      <c r="J15" s="15">
        <f t="shared" si="0"/>
        <v>410000</v>
      </c>
    </row>
    <row r="16" spans="1:10" ht="42.75">
      <c r="A16" s="10">
        <v>6</v>
      </c>
      <c r="B16" s="93"/>
      <c r="C16" s="15" t="s">
        <v>23</v>
      </c>
      <c r="D16" s="15" t="s">
        <v>16</v>
      </c>
      <c r="E16" s="12"/>
      <c r="F16" s="15">
        <v>3</v>
      </c>
      <c r="G16" s="15">
        <v>80000</v>
      </c>
      <c r="H16" s="15"/>
      <c r="I16" s="15"/>
      <c r="J16" s="15">
        <f t="shared" si="0"/>
        <v>240000</v>
      </c>
    </row>
    <row r="17" spans="1:10" ht="28.5">
      <c r="A17" s="10">
        <v>7</v>
      </c>
      <c r="B17" s="93"/>
      <c r="C17" s="15" t="s">
        <v>25</v>
      </c>
      <c r="D17" s="15" t="s">
        <v>16</v>
      </c>
      <c r="E17" s="12"/>
      <c r="F17" s="15">
        <v>1</v>
      </c>
      <c r="G17" s="15">
        <v>82000</v>
      </c>
      <c r="H17" s="15"/>
      <c r="I17" s="15"/>
      <c r="J17" s="15">
        <f t="shared" si="0"/>
        <v>82000</v>
      </c>
    </row>
    <row r="18" spans="1:10" ht="28.5">
      <c r="A18" s="10">
        <v>8</v>
      </c>
      <c r="B18" s="93"/>
      <c r="C18" s="15" t="s">
        <v>26</v>
      </c>
      <c r="D18" s="15" t="s">
        <v>24</v>
      </c>
      <c r="E18" s="12"/>
      <c r="F18" s="15">
        <v>1</v>
      </c>
      <c r="G18" s="15">
        <v>82000</v>
      </c>
      <c r="H18" s="15"/>
      <c r="I18" s="15"/>
      <c r="J18" s="15">
        <f t="shared" si="0"/>
        <v>82000</v>
      </c>
    </row>
    <row r="19" spans="1:10" ht="28.5">
      <c r="A19" s="10">
        <v>9</v>
      </c>
      <c r="B19" s="93"/>
      <c r="C19" s="15" t="s">
        <v>0</v>
      </c>
      <c r="D19" s="15" t="s">
        <v>24</v>
      </c>
      <c r="E19" s="12"/>
      <c r="F19" s="15">
        <v>1</v>
      </c>
      <c r="G19" s="15">
        <v>80000</v>
      </c>
      <c r="H19" s="15"/>
      <c r="I19" s="15"/>
      <c r="J19" s="15">
        <f t="shared" si="0"/>
        <v>80000</v>
      </c>
    </row>
    <row r="20" spans="1:10" ht="28.5">
      <c r="A20" s="10">
        <v>10</v>
      </c>
      <c r="B20" s="2"/>
      <c r="C20" s="15" t="s">
        <v>1</v>
      </c>
      <c r="D20" s="15" t="s">
        <v>24</v>
      </c>
      <c r="E20" s="12"/>
      <c r="F20" s="15">
        <v>1</v>
      </c>
      <c r="G20" s="15" t="s">
        <v>102</v>
      </c>
      <c r="H20" s="15"/>
      <c r="I20" s="15"/>
      <c r="J20" s="15">
        <v>78000</v>
      </c>
    </row>
    <row r="21" spans="1:10" ht="28.5">
      <c r="A21" s="10">
        <v>11</v>
      </c>
      <c r="B21" s="2"/>
      <c r="C21" s="15" t="s">
        <v>28</v>
      </c>
      <c r="D21" s="15" t="s">
        <v>24</v>
      </c>
      <c r="E21" s="12"/>
      <c r="F21" s="15">
        <v>1</v>
      </c>
      <c r="G21" s="15" t="s">
        <v>102</v>
      </c>
      <c r="H21" s="15"/>
      <c r="I21" s="15"/>
      <c r="J21" s="15">
        <v>78000</v>
      </c>
    </row>
    <row r="22" spans="1:10" ht="28.5">
      <c r="A22" s="10">
        <v>12</v>
      </c>
      <c r="B22" s="2"/>
      <c r="C22" s="15" t="s">
        <v>42</v>
      </c>
      <c r="D22" s="15" t="s">
        <v>24</v>
      </c>
      <c r="E22" s="12"/>
      <c r="F22" s="15">
        <v>1</v>
      </c>
      <c r="G22" s="15" t="s">
        <v>102</v>
      </c>
      <c r="H22" s="15"/>
      <c r="I22" s="15"/>
      <c r="J22" s="15">
        <v>78000</v>
      </c>
    </row>
    <row r="23" spans="1:10" ht="28.5">
      <c r="A23" s="10">
        <v>13</v>
      </c>
      <c r="B23" s="2"/>
      <c r="C23" s="15" t="s">
        <v>32</v>
      </c>
      <c r="D23" s="15" t="s">
        <v>24</v>
      </c>
      <c r="E23" s="12"/>
      <c r="F23" s="15">
        <v>1</v>
      </c>
      <c r="G23" s="15" t="s">
        <v>102</v>
      </c>
      <c r="H23" s="15"/>
      <c r="I23" s="15"/>
      <c r="J23" s="15">
        <v>78000</v>
      </c>
    </row>
    <row r="24" spans="1:10" ht="28.5">
      <c r="A24" s="10">
        <v>14</v>
      </c>
      <c r="B24" s="2"/>
      <c r="C24" s="15" t="s">
        <v>33</v>
      </c>
      <c r="D24" s="15" t="s">
        <v>24</v>
      </c>
      <c r="E24" s="12"/>
      <c r="F24" s="15">
        <v>1</v>
      </c>
      <c r="G24" s="15" t="s">
        <v>102</v>
      </c>
      <c r="H24" s="15"/>
      <c r="I24" s="15"/>
      <c r="J24" s="15">
        <v>78000</v>
      </c>
    </row>
    <row r="25" spans="1:10" ht="28.5">
      <c r="A25" s="10">
        <v>15</v>
      </c>
      <c r="B25" s="2"/>
      <c r="C25" s="15" t="s">
        <v>41</v>
      </c>
      <c r="D25" s="15" t="s">
        <v>24</v>
      </c>
      <c r="E25" s="12"/>
      <c r="F25" s="15">
        <v>1</v>
      </c>
      <c r="G25" s="15" t="s">
        <v>102</v>
      </c>
      <c r="H25" s="15"/>
      <c r="I25" s="15"/>
      <c r="J25" s="15">
        <v>78000</v>
      </c>
    </row>
    <row r="26" spans="1:11" ht="42.75">
      <c r="A26" s="7"/>
      <c r="B26" s="12" t="s">
        <v>37</v>
      </c>
      <c r="C26" s="12"/>
      <c r="D26" s="12"/>
      <c r="E26" s="12"/>
      <c r="F26" s="15">
        <v>21</v>
      </c>
      <c r="G26" s="12"/>
      <c r="H26" s="12"/>
      <c r="I26" s="12"/>
      <c r="J26" s="15">
        <f>SUM(J11:J25)</f>
        <v>1764000</v>
      </c>
      <c r="K26" s="83" t="s">
        <v>116</v>
      </c>
    </row>
    <row r="27" spans="3:4" ht="14.25">
      <c r="C27" s="25"/>
      <c r="D27" s="25"/>
    </row>
    <row r="28" spans="3:4" ht="14.25">
      <c r="C28" s="25"/>
      <c r="D28" s="25"/>
    </row>
    <row r="29" spans="3:4" ht="14.25">
      <c r="C29" s="25"/>
      <c r="D29" s="25"/>
    </row>
    <row r="30" spans="3:4" ht="14.25">
      <c r="C30" s="25"/>
      <c r="D30" s="25"/>
    </row>
  </sheetData>
  <sheetProtection/>
  <mergeCells count="10">
    <mergeCell ref="C8:D8"/>
    <mergeCell ref="G1:J5"/>
    <mergeCell ref="E8:F8"/>
    <mergeCell ref="G8:G9"/>
    <mergeCell ref="H8:J8"/>
    <mergeCell ref="B11:B19"/>
    <mergeCell ref="A6:B7"/>
    <mergeCell ref="C6:J7"/>
    <mergeCell ref="A8:A9"/>
    <mergeCell ref="B8:B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5">
      <selection activeCell="G1" sqref="G1:J5"/>
    </sheetView>
  </sheetViews>
  <sheetFormatPr defaultColWidth="9.140625" defaultRowHeight="12.75"/>
  <cols>
    <col min="1" max="1" width="4.8515625" style="0" customWidth="1"/>
    <col min="3" max="3" width="12.28125" style="0" customWidth="1"/>
    <col min="6" max="6" width="7.28125" style="0" customWidth="1"/>
    <col min="7" max="7" width="13.7109375" style="0" customWidth="1"/>
    <col min="10" max="10" width="12.00390625" style="0" customWidth="1"/>
  </cols>
  <sheetData>
    <row r="1" spans="1:10" ht="24.75" customHeight="1">
      <c r="A1" s="20"/>
      <c r="B1" s="20"/>
      <c r="C1" s="30"/>
      <c r="D1" s="30"/>
      <c r="E1" s="30"/>
      <c r="F1" s="30"/>
      <c r="G1" s="90" t="s">
        <v>127</v>
      </c>
      <c r="H1" s="130"/>
      <c r="I1" s="130"/>
      <c r="J1" s="130"/>
    </row>
    <row r="2" spans="1:10" ht="13.5" customHeight="1">
      <c r="A2" s="30"/>
      <c r="B2" s="30"/>
      <c r="C2" s="55" t="s">
        <v>69</v>
      </c>
      <c r="D2" s="55"/>
      <c r="E2" s="55"/>
      <c r="F2" s="55"/>
      <c r="G2" s="130"/>
      <c r="H2" s="130"/>
      <c r="I2" s="130"/>
      <c r="J2" s="130"/>
    </row>
    <row r="3" spans="1:10" ht="13.5">
      <c r="A3" s="30"/>
      <c r="B3" s="30"/>
      <c r="C3" s="54"/>
      <c r="D3" s="54"/>
      <c r="E3" s="54"/>
      <c r="F3" s="54"/>
      <c r="G3" s="130"/>
      <c r="H3" s="130"/>
      <c r="I3" s="130"/>
      <c r="J3" s="130"/>
    </row>
    <row r="4" spans="1:10" ht="13.5">
      <c r="A4" s="30"/>
      <c r="B4" s="30"/>
      <c r="C4" s="54"/>
      <c r="D4" s="54"/>
      <c r="E4" s="54"/>
      <c r="F4" s="54"/>
      <c r="G4" s="130"/>
      <c r="H4" s="130"/>
      <c r="I4" s="130"/>
      <c r="J4" s="130"/>
    </row>
    <row r="5" spans="1:10" ht="13.5">
      <c r="A5" s="55"/>
      <c r="B5" s="55"/>
      <c r="C5" s="55"/>
      <c r="D5" s="55"/>
      <c r="E5" s="55"/>
      <c r="F5" s="55"/>
      <c r="G5" s="130"/>
      <c r="H5" s="130"/>
      <c r="I5" s="130"/>
      <c r="J5" s="130"/>
    </row>
    <row r="6" spans="1:10" ht="13.5">
      <c r="A6" s="55"/>
      <c r="B6" s="55"/>
      <c r="C6" s="55"/>
      <c r="D6" s="55"/>
      <c r="E6" s="55"/>
      <c r="F6" s="55"/>
      <c r="G6" s="57"/>
      <c r="H6" s="57"/>
      <c r="I6" s="57"/>
      <c r="J6" s="57"/>
    </row>
    <row r="7" spans="1:10" ht="12.75">
      <c r="A7" s="94"/>
      <c r="B7" s="94"/>
      <c r="C7" s="128" t="s">
        <v>110</v>
      </c>
      <c r="D7" s="128"/>
      <c r="E7" s="128"/>
      <c r="F7" s="128"/>
      <c r="G7" s="128"/>
      <c r="H7" s="128"/>
      <c r="I7" s="128"/>
      <c r="J7" s="128"/>
    </row>
    <row r="8" spans="1:10" ht="12.75">
      <c r="A8" s="94"/>
      <c r="B8" s="94"/>
      <c r="C8" s="128"/>
      <c r="D8" s="128"/>
      <c r="E8" s="128"/>
      <c r="F8" s="128"/>
      <c r="G8" s="128"/>
      <c r="H8" s="128"/>
      <c r="I8" s="128"/>
      <c r="J8" s="128"/>
    </row>
    <row r="9" spans="1:10" ht="50.25" customHeight="1">
      <c r="A9" s="94"/>
      <c r="B9" s="94"/>
      <c r="C9" s="128"/>
      <c r="D9" s="128"/>
      <c r="E9" s="128"/>
      <c r="F9" s="128"/>
      <c r="G9" s="128"/>
      <c r="H9" s="128"/>
      <c r="I9" s="128"/>
      <c r="J9" s="128"/>
    </row>
    <row r="10" spans="1:10" ht="3" customHeight="1" hidden="1">
      <c r="A10" s="94"/>
      <c r="B10" s="94"/>
      <c r="C10" s="129"/>
      <c r="D10" s="129"/>
      <c r="E10" s="129"/>
      <c r="F10" s="129"/>
      <c r="G10" s="129"/>
      <c r="H10" s="129"/>
      <c r="I10" s="129"/>
      <c r="J10" s="129"/>
    </row>
    <row r="11" spans="1:10" ht="12.75">
      <c r="A11" s="91" t="s">
        <v>13</v>
      </c>
      <c r="B11" s="91" t="s">
        <v>4</v>
      </c>
      <c r="C11" s="103"/>
      <c r="D11" s="104"/>
      <c r="E11" s="91"/>
      <c r="F11" s="91"/>
      <c r="G11" s="91" t="s">
        <v>9</v>
      </c>
      <c r="H11" s="91"/>
      <c r="I11" s="91"/>
      <c r="J11" s="91"/>
    </row>
    <row r="12" spans="1:10" ht="51">
      <c r="A12" s="91"/>
      <c r="B12" s="91"/>
      <c r="C12" s="21" t="s">
        <v>45</v>
      </c>
      <c r="D12" s="21" t="s">
        <v>46</v>
      </c>
      <c r="E12" s="8" t="s">
        <v>7</v>
      </c>
      <c r="F12" s="21" t="s">
        <v>8</v>
      </c>
      <c r="G12" s="91"/>
      <c r="H12" s="21" t="s">
        <v>10</v>
      </c>
      <c r="I12" s="21" t="s">
        <v>14</v>
      </c>
      <c r="J12" s="21" t="s">
        <v>11</v>
      </c>
    </row>
    <row r="13" spans="1:10" ht="12.75">
      <c r="A13" s="10">
        <v>1</v>
      </c>
      <c r="B13" s="10">
        <v>2</v>
      </c>
      <c r="C13" s="10">
        <v>3</v>
      </c>
      <c r="D13" s="10">
        <v>4</v>
      </c>
      <c r="E13" s="11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</row>
    <row r="14" spans="1:10" ht="14.25">
      <c r="A14" s="48">
        <v>1</v>
      </c>
      <c r="B14" s="92" t="s">
        <v>111</v>
      </c>
      <c r="C14" s="16" t="s">
        <v>15</v>
      </c>
      <c r="D14" s="13" t="s">
        <v>16</v>
      </c>
      <c r="E14" s="14"/>
      <c r="F14" s="15">
        <v>1</v>
      </c>
      <c r="G14" s="15">
        <v>130000</v>
      </c>
      <c r="H14" s="15"/>
      <c r="I14" s="15"/>
      <c r="J14" s="15">
        <v>130000</v>
      </c>
    </row>
    <row r="15" spans="1:10" ht="42.75">
      <c r="A15" s="48">
        <v>2</v>
      </c>
      <c r="B15" s="93"/>
      <c r="C15" s="16" t="s">
        <v>54</v>
      </c>
      <c r="D15" s="13" t="s">
        <v>16</v>
      </c>
      <c r="E15" s="14"/>
      <c r="F15" s="15">
        <v>1</v>
      </c>
      <c r="G15" s="15">
        <v>95000</v>
      </c>
      <c r="H15" s="15"/>
      <c r="I15" s="15"/>
      <c r="J15" s="15">
        <v>95000</v>
      </c>
    </row>
    <row r="16" spans="1:10" ht="14.25">
      <c r="A16" s="75">
        <v>3</v>
      </c>
      <c r="B16" s="93"/>
      <c r="C16" s="16" t="s">
        <v>19</v>
      </c>
      <c r="D16" s="12" t="s">
        <v>16</v>
      </c>
      <c r="E16" s="12"/>
      <c r="F16" s="15">
        <v>1</v>
      </c>
      <c r="G16" s="15">
        <v>95000</v>
      </c>
      <c r="H16" s="15"/>
      <c r="I16" s="15"/>
      <c r="J16" s="15">
        <v>95000</v>
      </c>
    </row>
    <row r="17" spans="1:10" ht="14.25">
      <c r="A17" s="75">
        <v>4</v>
      </c>
      <c r="B17" s="93"/>
      <c r="C17" s="16" t="s">
        <v>55</v>
      </c>
      <c r="D17" s="12" t="s">
        <v>16</v>
      </c>
      <c r="E17" s="12"/>
      <c r="F17" s="15">
        <v>53</v>
      </c>
      <c r="G17" s="15">
        <v>82000</v>
      </c>
      <c r="H17" s="72"/>
      <c r="I17" s="72"/>
      <c r="J17" s="72">
        <v>4346000</v>
      </c>
    </row>
    <row r="18" spans="1:10" ht="28.5">
      <c r="A18" s="75">
        <v>5</v>
      </c>
      <c r="B18" s="93"/>
      <c r="C18" s="16" t="s">
        <v>70</v>
      </c>
      <c r="D18" s="12" t="s">
        <v>24</v>
      </c>
      <c r="E18" s="12"/>
      <c r="F18" s="15">
        <v>1</v>
      </c>
      <c r="G18" s="15" t="s">
        <v>102</v>
      </c>
      <c r="H18" s="72"/>
      <c r="I18" s="72"/>
      <c r="J18" s="72">
        <f aca="true" t="shared" si="0" ref="J18:J28">78000*F18</f>
        <v>78000</v>
      </c>
    </row>
    <row r="19" spans="1:10" ht="28.5">
      <c r="A19" s="75">
        <v>6</v>
      </c>
      <c r="B19" s="93"/>
      <c r="C19" s="16" t="s">
        <v>71</v>
      </c>
      <c r="D19" s="12" t="s">
        <v>24</v>
      </c>
      <c r="E19" s="12"/>
      <c r="F19" s="15">
        <v>1</v>
      </c>
      <c r="G19" s="15" t="s">
        <v>102</v>
      </c>
      <c r="H19" s="72"/>
      <c r="I19" s="72"/>
      <c r="J19" s="72">
        <f t="shared" si="0"/>
        <v>78000</v>
      </c>
    </row>
    <row r="20" spans="1:10" ht="28.5">
      <c r="A20" s="75">
        <v>7</v>
      </c>
      <c r="B20" s="93"/>
      <c r="C20" s="16" t="s">
        <v>101</v>
      </c>
      <c r="D20" s="12" t="s">
        <v>24</v>
      </c>
      <c r="E20" s="12"/>
      <c r="F20" s="15">
        <v>1</v>
      </c>
      <c r="G20" s="15" t="s">
        <v>102</v>
      </c>
      <c r="H20" s="72"/>
      <c r="I20" s="72"/>
      <c r="J20" s="72">
        <f t="shared" si="0"/>
        <v>78000</v>
      </c>
    </row>
    <row r="21" spans="1:10" ht="28.5">
      <c r="A21" s="75">
        <v>8</v>
      </c>
      <c r="B21" s="93"/>
      <c r="C21" s="16" t="s">
        <v>72</v>
      </c>
      <c r="D21" s="12" t="s">
        <v>16</v>
      </c>
      <c r="E21" s="12"/>
      <c r="F21" s="15">
        <v>1</v>
      </c>
      <c r="G21" s="15" t="s">
        <v>102</v>
      </c>
      <c r="H21" s="72"/>
      <c r="I21" s="72"/>
      <c r="J21" s="72">
        <f t="shared" si="0"/>
        <v>78000</v>
      </c>
    </row>
    <row r="22" spans="1:10" ht="28.5">
      <c r="A22" s="75">
        <v>9</v>
      </c>
      <c r="B22" s="93"/>
      <c r="C22" s="16" t="s">
        <v>78</v>
      </c>
      <c r="D22" s="12" t="s">
        <v>16</v>
      </c>
      <c r="E22" s="12"/>
      <c r="F22" s="15">
        <v>1</v>
      </c>
      <c r="G22" s="15" t="s">
        <v>102</v>
      </c>
      <c r="H22" s="72"/>
      <c r="I22" s="72"/>
      <c r="J22" s="72">
        <f t="shared" si="0"/>
        <v>78000</v>
      </c>
    </row>
    <row r="23" spans="1:10" ht="28.5">
      <c r="A23" s="75">
        <v>10</v>
      </c>
      <c r="B23" s="93"/>
      <c r="C23" s="16" t="s">
        <v>66</v>
      </c>
      <c r="D23" s="12" t="s">
        <v>24</v>
      </c>
      <c r="E23" s="12"/>
      <c r="F23" s="15">
        <v>3</v>
      </c>
      <c r="G23" s="15" t="s">
        <v>102</v>
      </c>
      <c r="H23" s="72"/>
      <c r="I23" s="72"/>
      <c r="J23" s="72">
        <f t="shared" si="0"/>
        <v>234000</v>
      </c>
    </row>
    <row r="24" spans="1:10" ht="51" customHeight="1">
      <c r="A24" s="75">
        <v>11</v>
      </c>
      <c r="B24" s="93"/>
      <c r="C24" s="16" t="s">
        <v>73</v>
      </c>
      <c r="D24" s="12" t="s">
        <v>24</v>
      </c>
      <c r="E24" s="12"/>
      <c r="F24" s="15">
        <v>1</v>
      </c>
      <c r="G24" s="15" t="s">
        <v>102</v>
      </c>
      <c r="H24" s="72"/>
      <c r="I24" s="72"/>
      <c r="J24" s="72">
        <f t="shared" si="0"/>
        <v>78000</v>
      </c>
    </row>
    <row r="25" spans="1:10" ht="28.5">
      <c r="A25" s="75">
        <v>12</v>
      </c>
      <c r="B25" s="93"/>
      <c r="C25" s="16" t="s">
        <v>2</v>
      </c>
      <c r="D25" s="12" t="s">
        <v>24</v>
      </c>
      <c r="E25" s="12"/>
      <c r="F25" s="15">
        <v>2</v>
      </c>
      <c r="G25" s="15" t="s">
        <v>102</v>
      </c>
      <c r="H25" s="72"/>
      <c r="I25" s="72"/>
      <c r="J25" s="72">
        <f t="shared" si="0"/>
        <v>156000</v>
      </c>
    </row>
    <row r="26" spans="1:10" ht="28.5">
      <c r="A26" s="75">
        <v>13</v>
      </c>
      <c r="B26" s="93"/>
      <c r="C26" s="16" t="s">
        <v>3</v>
      </c>
      <c r="D26" s="12" t="s">
        <v>24</v>
      </c>
      <c r="E26" s="12"/>
      <c r="F26" s="15">
        <v>3</v>
      </c>
      <c r="G26" s="15" t="s">
        <v>102</v>
      </c>
      <c r="H26" s="72"/>
      <c r="I26" s="72"/>
      <c r="J26" s="72">
        <f t="shared" si="0"/>
        <v>234000</v>
      </c>
    </row>
    <row r="27" spans="1:10" ht="28.5">
      <c r="A27" s="75">
        <v>14</v>
      </c>
      <c r="B27" s="17"/>
      <c r="C27" s="16" t="s">
        <v>0</v>
      </c>
      <c r="D27" s="12" t="s">
        <v>24</v>
      </c>
      <c r="E27" s="12"/>
      <c r="F27" s="15">
        <v>1</v>
      </c>
      <c r="G27" s="15" t="s">
        <v>102</v>
      </c>
      <c r="H27" s="72"/>
      <c r="I27" s="72"/>
      <c r="J27" s="72">
        <f t="shared" si="0"/>
        <v>78000</v>
      </c>
    </row>
    <row r="28" spans="1:10" ht="28.5">
      <c r="A28" s="75">
        <v>15</v>
      </c>
      <c r="B28" s="17"/>
      <c r="C28" s="16" t="s">
        <v>64</v>
      </c>
      <c r="D28" s="12" t="s">
        <v>24</v>
      </c>
      <c r="E28" s="12"/>
      <c r="F28" s="15">
        <v>1</v>
      </c>
      <c r="G28" s="15" t="s">
        <v>102</v>
      </c>
      <c r="H28" s="72"/>
      <c r="I28" s="72"/>
      <c r="J28" s="72">
        <f t="shared" si="0"/>
        <v>78000</v>
      </c>
    </row>
    <row r="29" spans="1:11" ht="22.5">
      <c r="A29" s="7"/>
      <c r="B29" s="32" t="s">
        <v>37</v>
      </c>
      <c r="C29" s="12"/>
      <c r="D29" s="12"/>
      <c r="E29" s="12"/>
      <c r="F29" s="15">
        <v>72</v>
      </c>
      <c r="G29" s="15"/>
      <c r="H29" s="15"/>
      <c r="I29" s="15"/>
      <c r="J29" s="15">
        <f>SUM(J14:J28)</f>
        <v>5914000</v>
      </c>
      <c r="K29" s="83" t="s">
        <v>116</v>
      </c>
    </row>
  </sheetData>
  <sheetProtection/>
  <mergeCells count="10">
    <mergeCell ref="B14:B26"/>
    <mergeCell ref="A11:A12"/>
    <mergeCell ref="B11:B12"/>
    <mergeCell ref="C11:D11"/>
    <mergeCell ref="E11:F11"/>
    <mergeCell ref="G1:J5"/>
    <mergeCell ref="G11:G12"/>
    <mergeCell ref="H11:J11"/>
    <mergeCell ref="A7:B10"/>
    <mergeCell ref="C7:J1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="130" zoomScaleNormal="130" workbookViewId="0" topLeftCell="A25">
      <selection activeCell="G1" sqref="G1:J5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16.140625" style="0" customWidth="1"/>
    <col min="6" max="6" width="8.421875" style="0" customWidth="1"/>
    <col min="7" max="7" width="13.140625" style="0" customWidth="1"/>
    <col min="8" max="8" width="7.140625" style="0" customWidth="1"/>
    <col min="9" max="9" width="7.28125" style="0" customWidth="1"/>
    <col min="10" max="10" width="14.140625" style="0" customWidth="1"/>
  </cols>
  <sheetData>
    <row r="1" spans="1:10" ht="16.5">
      <c r="A1" s="20"/>
      <c r="B1" s="20"/>
      <c r="C1" s="30"/>
      <c r="D1" s="30"/>
      <c r="E1" s="30"/>
      <c r="F1" s="30"/>
      <c r="G1" s="123" t="s">
        <v>117</v>
      </c>
      <c r="H1" s="123"/>
      <c r="I1" s="123"/>
      <c r="J1" s="123"/>
    </row>
    <row r="2" spans="1:10" ht="13.5" customHeight="1">
      <c r="A2" s="30"/>
      <c r="B2" s="30"/>
      <c r="C2" s="55" t="s">
        <v>52</v>
      </c>
      <c r="D2" s="55"/>
      <c r="E2" s="55"/>
      <c r="F2" s="55"/>
      <c r="G2" s="123"/>
      <c r="H2" s="123"/>
      <c r="I2" s="123"/>
      <c r="J2" s="123"/>
    </row>
    <row r="3" spans="1:10" ht="13.5">
      <c r="A3" s="55"/>
      <c r="B3" s="55"/>
      <c r="C3" s="55"/>
      <c r="D3" s="55"/>
      <c r="E3" s="55"/>
      <c r="F3" s="55"/>
      <c r="G3" s="123"/>
      <c r="H3" s="123"/>
      <c r="I3" s="123"/>
      <c r="J3" s="123"/>
    </row>
    <row r="4" spans="1:10" ht="13.5">
      <c r="A4" s="55"/>
      <c r="B4" s="55"/>
      <c r="C4" s="55"/>
      <c r="D4" s="55"/>
      <c r="E4" s="55"/>
      <c r="F4" s="55"/>
      <c r="G4" s="123"/>
      <c r="H4" s="123"/>
      <c r="I4" s="123"/>
      <c r="J4" s="123"/>
    </row>
    <row r="5" spans="1:10" ht="20.25" customHeight="1">
      <c r="A5" s="55"/>
      <c r="B5" s="55"/>
      <c r="C5" s="55"/>
      <c r="D5" s="55"/>
      <c r="E5" s="55"/>
      <c r="F5" s="55"/>
      <c r="G5" s="123"/>
      <c r="H5" s="123"/>
      <c r="I5" s="123"/>
      <c r="J5" s="123"/>
    </row>
    <row r="6" spans="1:10" ht="12.75">
      <c r="A6" s="94"/>
      <c r="B6" s="94"/>
      <c r="C6" s="95" t="s">
        <v>109</v>
      </c>
      <c r="D6" s="95"/>
      <c r="E6" s="95"/>
      <c r="F6" s="95"/>
      <c r="G6" s="95"/>
      <c r="H6" s="95"/>
      <c r="I6" s="95"/>
      <c r="J6" s="95"/>
    </row>
    <row r="7" spans="1:10" ht="46.5" customHeight="1">
      <c r="A7" s="105"/>
      <c r="B7" s="105"/>
      <c r="C7" s="132"/>
      <c r="D7" s="132"/>
      <c r="E7" s="132"/>
      <c r="F7" s="132"/>
      <c r="G7" s="132"/>
      <c r="H7" s="132"/>
      <c r="I7" s="132"/>
      <c r="J7" s="132"/>
    </row>
    <row r="8" spans="1:10" ht="12.75">
      <c r="A8" s="91" t="s">
        <v>13</v>
      </c>
      <c r="B8" s="91" t="s">
        <v>4</v>
      </c>
      <c r="C8" s="103"/>
      <c r="D8" s="104"/>
      <c r="E8" s="91"/>
      <c r="F8" s="91"/>
      <c r="G8" s="91" t="s">
        <v>9</v>
      </c>
      <c r="H8" s="91"/>
      <c r="I8" s="91"/>
      <c r="J8" s="91"/>
    </row>
    <row r="9" spans="1:10" ht="38.25">
      <c r="A9" s="91"/>
      <c r="B9" s="91"/>
      <c r="C9" s="9" t="s">
        <v>48</v>
      </c>
      <c r="D9" s="9" t="s">
        <v>46</v>
      </c>
      <c r="E9" s="8" t="s">
        <v>7</v>
      </c>
      <c r="F9" s="9" t="s">
        <v>8</v>
      </c>
      <c r="G9" s="91"/>
      <c r="H9" s="9" t="s">
        <v>10</v>
      </c>
      <c r="I9" s="9" t="s">
        <v>14</v>
      </c>
      <c r="J9" s="9" t="s">
        <v>11</v>
      </c>
    </row>
    <row r="10" spans="1:10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14.25">
      <c r="A11" s="10">
        <v>1</v>
      </c>
      <c r="B11" s="131" t="s">
        <v>53</v>
      </c>
      <c r="C11" s="16" t="s">
        <v>15</v>
      </c>
      <c r="D11" s="15" t="s">
        <v>16</v>
      </c>
      <c r="E11" s="14"/>
      <c r="F11" s="15">
        <v>1</v>
      </c>
      <c r="G11" s="15">
        <v>130000</v>
      </c>
      <c r="H11" s="15"/>
      <c r="I11" s="15"/>
      <c r="J11" s="15">
        <v>130000</v>
      </c>
    </row>
    <row r="12" spans="1:10" ht="28.5">
      <c r="A12" s="10">
        <v>2</v>
      </c>
      <c r="B12" s="125"/>
      <c r="C12" s="16" t="s">
        <v>54</v>
      </c>
      <c r="D12" s="15" t="s">
        <v>16</v>
      </c>
      <c r="E12" s="14"/>
      <c r="F12" s="15">
        <v>1</v>
      </c>
      <c r="G12" s="15">
        <v>95000</v>
      </c>
      <c r="H12" s="15"/>
      <c r="I12" s="15"/>
      <c r="J12" s="15">
        <v>95000</v>
      </c>
    </row>
    <row r="13" spans="1:10" ht="42.75">
      <c r="A13" s="10">
        <v>3</v>
      </c>
      <c r="B13" s="125"/>
      <c r="C13" s="16" t="s">
        <v>99</v>
      </c>
      <c r="D13" s="15"/>
      <c r="E13" s="14"/>
      <c r="F13" s="15">
        <v>1</v>
      </c>
      <c r="G13" s="15">
        <v>95000</v>
      </c>
      <c r="H13" s="15"/>
      <c r="I13" s="15"/>
      <c r="J13" s="15">
        <v>95000</v>
      </c>
    </row>
    <row r="14" spans="1:10" ht="14.25">
      <c r="A14" s="10">
        <v>4</v>
      </c>
      <c r="B14" s="125"/>
      <c r="C14" s="16" t="s">
        <v>19</v>
      </c>
      <c r="D14" s="16" t="s">
        <v>16</v>
      </c>
      <c r="E14" s="12"/>
      <c r="F14" s="15">
        <v>1</v>
      </c>
      <c r="G14" s="15">
        <v>95000</v>
      </c>
      <c r="H14" s="15"/>
      <c r="I14" s="15"/>
      <c r="J14" s="15">
        <v>95000</v>
      </c>
    </row>
    <row r="15" spans="1:10" ht="21.75" customHeight="1">
      <c r="A15" s="10">
        <v>5</v>
      </c>
      <c r="B15" s="125"/>
      <c r="C15" s="16" t="s">
        <v>55</v>
      </c>
      <c r="D15" s="16" t="s">
        <v>16</v>
      </c>
      <c r="E15" s="12"/>
      <c r="F15" s="47">
        <v>43</v>
      </c>
      <c r="G15" s="15">
        <v>82000</v>
      </c>
      <c r="H15" s="72"/>
      <c r="I15" s="72"/>
      <c r="J15" s="72">
        <v>3526000</v>
      </c>
    </row>
    <row r="16" spans="1:10" ht="57">
      <c r="A16" s="10">
        <v>6</v>
      </c>
      <c r="B16" s="125"/>
      <c r="C16" s="16" t="s">
        <v>56</v>
      </c>
      <c r="D16" s="16" t="s">
        <v>16</v>
      </c>
      <c r="E16" s="12"/>
      <c r="F16" s="15">
        <v>1</v>
      </c>
      <c r="G16" s="15" t="s">
        <v>102</v>
      </c>
      <c r="H16" s="72"/>
      <c r="I16" s="72"/>
      <c r="J16" s="72">
        <f aca="true" t="shared" si="0" ref="J16:J28">78000*F16</f>
        <v>78000</v>
      </c>
    </row>
    <row r="17" spans="1:10" ht="14.25">
      <c r="A17" s="10">
        <v>7</v>
      </c>
      <c r="B17" s="125"/>
      <c r="C17" s="16" t="s">
        <v>0</v>
      </c>
      <c r="D17" s="16" t="s">
        <v>16</v>
      </c>
      <c r="E17" s="12"/>
      <c r="F17" s="15">
        <v>1</v>
      </c>
      <c r="G17" s="15" t="s">
        <v>102</v>
      </c>
      <c r="H17" s="72"/>
      <c r="I17" s="72"/>
      <c r="J17" s="72">
        <f t="shared" si="0"/>
        <v>78000</v>
      </c>
    </row>
    <row r="18" spans="1:10" ht="33.75" customHeight="1">
      <c r="A18" s="10">
        <v>8</v>
      </c>
      <c r="B18" s="125"/>
      <c r="C18" s="51" t="s">
        <v>57</v>
      </c>
      <c r="D18" s="52"/>
      <c r="E18" s="31"/>
      <c r="F18" s="15">
        <v>2</v>
      </c>
      <c r="G18" s="15" t="s">
        <v>102</v>
      </c>
      <c r="H18" s="72"/>
      <c r="I18" s="72"/>
      <c r="J18" s="72">
        <f t="shared" si="0"/>
        <v>156000</v>
      </c>
    </row>
    <row r="19" spans="1:10" ht="33.75" customHeight="1">
      <c r="A19" s="10">
        <v>9</v>
      </c>
      <c r="B19" s="125"/>
      <c r="C19" s="51" t="s">
        <v>100</v>
      </c>
      <c r="D19" s="64"/>
      <c r="E19" s="31"/>
      <c r="F19" s="15">
        <v>1</v>
      </c>
      <c r="G19" s="15" t="s">
        <v>102</v>
      </c>
      <c r="H19" s="72"/>
      <c r="I19" s="72"/>
      <c r="J19" s="72">
        <f t="shared" si="0"/>
        <v>78000</v>
      </c>
    </row>
    <row r="20" spans="1:10" ht="14.25">
      <c r="A20" s="10">
        <v>10</v>
      </c>
      <c r="B20" s="125"/>
      <c r="C20" s="16" t="s">
        <v>58</v>
      </c>
      <c r="D20" s="16" t="s">
        <v>16</v>
      </c>
      <c r="E20" s="12"/>
      <c r="F20" s="15">
        <v>1</v>
      </c>
      <c r="G20" s="15" t="s">
        <v>102</v>
      </c>
      <c r="H20" s="72"/>
      <c r="I20" s="72"/>
      <c r="J20" s="72">
        <f t="shared" si="0"/>
        <v>78000</v>
      </c>
    </row>
    <row r="21" spans="1:10" ht="60.75" customHeight="1">
      <c r="A21" s="10">
        <v>11</v>
      </c>
      <c r="B21" s="125"/>
      <c r="C21" s="16" t="s">
        <v>59</v>
      </c>
      <c r="D21" s="16" t="s">
        <v>16</v>
      </c>
      <c r="E21" s="12"/>
      <c r="F21" s="15">
        <v>1</v>
      </c>
      <c r="G21" s="15" t="s">
        <v>102</v>
      </c>
      <c r="H21" s="72"/>
      <c r="I21" s="72"/>
      <c r="J21" s="72">
        <f t="shared" si="0"/>
        <v>78000</v>
      </c>
    </row>
    <row r="22" spans="1:10" ht="69.75" customHeight="1">
      <c r="A22" s="10">
        <v>12</v>
      </c>
      <c r="B22" s="125"/>
      <c r="C22" s="16" t="s">
        <v>60</v>
      </c>
      <c r="D22" s="16" t="s">
        <v>16</v>
      </c>
      <c r="E22" s="12"/>
      <c r="F22" s="15">
        <v>1</v>
      </c>
      <c r="G22" s="15" t="s">
        <v>102</v>
      </c>
      <c r="H22" s="72"/>
      <c r="I22" s="72"/>
      <c r="J22" s="72">
        <f t="shared" si="0"/>
        <v>78000</v>
      </c>
    </row>
    <row r="23" spans="1:10" ht="28.5">
      <c r="A23" s="10">
        <v>13</v>
      </c>
      <c r="B23" s="125"/>
      <c r="C23" s="16" t="s">
        <v>61</v>
      </c>
      <c r="D23" s="16" t="s">
        <v>24</v>
      </c>
      <c r="E23" s="12"/>
      <c r="F23" s="15">
        <v>1</v>
      </c>
      <c r="G23" s="15" t="s">
        <v>102</v>
      </c>
      <c r="H23" s="72"/>
      <c r="I23" s="72"/>
      <c r="J23" s="72">
        <f t="shared" si="0"/>
        <v>78000</v>
      </c>
    </row>
    <row r="24" spans="1:10" ht="28.5">
      <c r="A24" s="10">
        <v>14</v>
      </c>
      <c r="B24" s="125"/>
      <c r="C24" s="16" t="s">
        <v>1</v>
      </c>
      <c r="D24" s="16" t="s">
        <v>24</v>
      </c>
      <c r="E24" s="12"/>
      <c r="F24" s="15">
        <v>1</v>
      </c>
      <c r="G24" s="15" t="s">
        <v>102</v>
      </c>
      <c r="H24" s="72"/>
      <c r="I24" s="72"/>
      <c r="J24" s="72">
        <f t="shared" si="0"/>
        <v>78000</v>
      </c>
    </row>
    <row r="25" spans="1:10" ht="28.5">
      <c r="A25" s="10">
        <v>15</v>
      </c>
      <c r="B25" s="125"/>
      <c r="C25" s="16" t="s">
        <v>62</v>
      </c>
      <c r="D25" s="16" t="s">
        <v>24</v>
      </c>
      <c r="E25" s="12"/>
      <c r="F25" s="15">
        <v>1</v>
      </c>
      <c r="G25" s="15" t="s">
        <v>102</v>
      </c>
      <c r="H25" s="72"/>
      <c r="I25" s="72"/>
      <c r="J25" s="72">
        <f t="shared" si="0"/>
        <v>78000</v>
      </c>
    </row>
    <row r="26" spans="1:10" ht="28.5">
      <c r="A26" s="10">
        <v>16</v>
      </c>
      <c r="B26" s="125"/>
      <c r="C26" s="16" t="s">
        <v>63</v>
      </c>
      <c r="D26" s="16" t="s">
        <v>24</v>
      </c>
      <c r="E26" s="12"/>
      <c r="F26" s="15">
        <v>1</v>
      </c>
      <c r="G26" s="15" t="s">
        <v>102</v>
      </c>
      <c r="H26" s="72"/>
      <c r="I26" s="72"/>
      <c r="J26" s="72">
        <f t="shared" si="0"/>
        <v>78000</v>
      </c>
    </row>
    <row r="27" spans="1:10" ht="28.5">
      <c r="A27" s="10">
        <v>17</v>
      </c>
      <c r="B27" s="125"/>
      <c r="C27" s="16" t="s">
        <v>33</v>
      </c>
      <c r="D27" s="16" t="s">
        <v>24</v>
      </c>
      <c r="E27" s="12"/>
      <c r="F27" s="15">
        <v>1</v>
      </c>
      <c r="G27" s="15" t="s">
        <v>102</v>
      </c>
      <c r="H27" s="72"/>
      <c r="I27" s="72"/>
      <c r="J27" s="72">
        <f t="shared" si="0"/>
        <v>78000</v>
      </c>
    </row>
    <row r="28" spans="1:10" ht="28.5">
      <c r="A28" s="10">
        <v>18</v>
      </c>
      <c r="B28" s="125"/>
      <c r="C28" s="16" t="s">
        <v>64</v>
      </c>
      <c r="D28" s="16" t="s">
        <v>24</v>
      </c>
      <c r="E28" s="12"/>
      <c r="F28" s="15">
        <v>1</v>
      </c>
      <c r="G28" s="15" t="s">
        <v>102</v>
      </c>
      <c r="H28" s="72"/>
      <c r="I28" s="72"/>
      <c r="J28" s="72">
        <f t="shared" si="0"/>
        <v>78000</v>
      </c>
    </row>
    <row r="29" spans="1:10" ht="42.75">
      <c r="A29" s="10">
        <v>19</v>
      </c>
      <c r="B29" s="125"/>
      <c r="C29" s="16" t="s">
        <v>65</v>
      </c>
      <c r="D29" s="16" t="s">
        <v>24</v>
      </c>
      <c r="E29" s="12"/>
      <c r="F29" s="15">
        <v>1</v>
      </c>
      <c r="G29" s="15">
        <v>78000</v>
      </c>
      <c r="H29" s="15"/>
      <c r="I29" s="15"/>
      <c r="J29" s="15">
        <v>78000</v>
      </c>
    </row>
    <row r="30" spans="1:10" ht="28.5">
      <c r="A30" s="10">
        <v>20</v>
      </c>
      <c r="B30" s="125"/>
      <c r="C30" s="16" t="s">
        <v>66</v>
      </c>
      <c r="D30" s="16" t="s">
        <v>24</v>
      </c>
      <c r="E30" s="12"/>
      <c r="F30" s="15">
        <v>3</v>
      </c>
      <c r="G30" s="15" t="s">
        <v>102</v>
      </c>
      <c r="H30" s="72"/>
      <c r="I30" s="72"/>
      <c r="J30" s="72">
        <f>78000*F30</f>
        <v>234000</v>
      </c>
    </row>
    <row r="31" spans="1:10" ht="28.5">
      <c r="A31" s="10">
        <v>21</v>
      </c>
      <c r="B31" s="2"/>
      <c r="C31" s="16" t="s">
        <v>2</v>
      </c>
      <c r="D31" s="16" t="s">
        <v>24</v>
      </c>
      <c r="E31" s="12"/>
      <c r="F31" s="15">
        <v>3</v>
      </c>
      <c r="G31" s="15" t="s">
        <v>102</v>
      </c>
      <c r="H31" s="72"/>
      <c r="I31" s="72"/>
      <c r="J31" s="72">
        <f>78000*F31</f>
        <v>234000</v>
      </c>
    </row>
    <row r="32" spans="1:10" ht="28.5">
      <c r="A32" s="10">
        <v>22</v>
      </c>
      <c r="B32" s="2"/>
      <c r="C32" s="16" t="s">
        <v>3</v>
      </c>
      <c r="D32" s="16" t="s">
        <v>24</v>
      </c>
      <c r="E32" s="12"/>
      <c r="F32" s="15">
        <v>3</v>
      </c>
      <c r="G32" s="15" t="s">
        <v>102</v>
      </c>
      <c r="H32" s="72"/>
      <c r="I32" s="72"/>
      <c r="J32" s="72">
        <f>78000*F32</f>
        <v>234000</v>
      </c>
    </row>
    <row r="33" spans="1:10" ht="28.5">
      <c r="A33" s="10">
        <v>23</v>
      </c>
      <c r="B33" s="2"/>
      <c r="C33" s="16" t="s">
        <v>67</v>
      </c>
      <c r="D33" s="16" t="s">
        <v>16</v>
      </c>
      <c r="E33" s="12"/>
      <c r="F33" s="15">
        <v>1</v>
      </c>
      <c r="G33" s="15" t="s">
        <v>102</v>
      </c>
      <c r="H33" s="72"/>
      <c r="I33" s="72"/>
      <c r="J33" s="72">
        <f>78000*F33</f>
        <v>78000</v>
      </c>
    </row>
    <row r="34" spans="1:10" ht="28.5">
      <c r="A34" s="10">
        <v>24</v>
      </c>
      <c r="B34" s="2"/>
      <c r="C34" s="16" t="s">
        <v>68</v>
      </c>
      <c r="D34" s="16" t="s">
        <v>24</v>
      </c>
      <c r="E34" s="12"/>
      <c r="F34" s="15">
        <v>1</v>
      </c>
      <c r="G34" s="15" t="s">
        <v>102</v>
      </c>
      <c r="H34" s="72"/>
      <c r="I34" s="72"/>
      <c r="J34" s="72">
        <f>78000*F34</f>
        <v>78000</v>
      </c>
    </row>
    <row r="35" spans="1:11" ht="28.5">
      <c r="A35" s="3"/>
      <c r="B35" s="16" t="s">
        <v>37</v>
      </c>
      <c r="C35" s="5"/>
      <c r="D35" s="5"/>
      <c r="E35" s="4"/>
      <c r="F35" s="47">
        <v>73</v>
      </c>
      <c r="G35" s="47"/>
      <c r="H35" s="47"/>
      <c r="I35" s="47"/>
      <c r="J35" s="1">
        <f>SUM(J11:J34)</f>
        <v>5969000</v>
      </c>
      <c r="K35" s="83" t="s">
        <v>116</v>
      </c>
    </row>
    <row r="38" spans="5:9" ht="12.75">
      <c r="E38" s="73"/>
      <c r="F38" s="73"/>
      <c r="G38" s="73"/>
      <c r="H38" s="73"/>
      <c r="I38" s="73"/>
    </row>
  </sheetData>
  <sheetProtection/>
  <mergeCells count="10">
    <mergeCell ref="B11:B30"/>
    <mergeCell ref="A8:A9"/>
    <mergeCell ref="B8:B9"/>
    <mergeCell ref="C8:D8"/>
    <mergeCell ref="E8:F8"/>
    <mergeCell ref="G1:J5"/>
    <mergeCell ref="G8:G9"/>
    <mergeCell ref="H8:J8"/>
    <mergeCell ref="A6:B7"/>
    <mergeCell ref="C6:J7"/>
  </mergeCells>
  <printOptions/>
  <pageMargins left="0.7" right="0.7" top="0.175" bottom="0.12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30" zoomScaleNormal="130" workbookViewId="0" topLeftCell="A16">
      <selection activeCell="D20" sqref="D20"/>
    </sheetView>
  </sheetViews>
  <sheetFormatPr defaultColWidth="9.140625" defaultRowHeight="12.75"/>
  <cols>
    <col min="1" max="1" width="4.00390625" style="67" customWidth="1"/>
    <col min="2" max="2" width="6.57421875" style="67" customWidth="1"/>
    <col min="3" max="3" width="16.140625" style="67" customWidth="1"/>
    <col min="4" max="4" width="7.8515625" style="67" customWidth="1"/>
    <col min="5" max="5" width="9.140625" style="67" customWidth="1"/>
    <col min="6" max="6" width="7.7109375" style="67" customWidth="1"/>
    <col min="7" max="7" width="14.421875" style="67" customWidth="1"/>
    <col min="8" max="9" width="9.140625" style="67" customWidth="1"/>
    <col min="10" max="10" width="13.8515625" style="67" customWidth="1"/>
    <col min="11" max="16384" width="9.140625" style="67" customWidth="1"/>
  </cols>
  <sheetData>
    <row r="1" spans="1:10" ht="19.5" customHeight="1">
      <c r="A1" s="20"/>
      <c r="B1" s="20"/>
      <c r="C1" s="57"/>
      <c r="D1" s="57"/>
      <c r="E1" s="57"/>
      <c r="F1" s="57"/>
      <c r="G1" s="90" t="s">
        <v>119</v>
      </c>
      <c r="H1" s="90"/>
      <c r="I1" s="90"/>
      <c r="J1" s="90"/>
    </row>
    <row r="2" spans="1:10" ht="11.25" customHeight="1">
      <c r="A2" s="58" t="s">
        <v>94</v>
      </c>
      <c r="B2" s="58"/>
      <c r="C2" s="57"/>
      <c r="D2" s="57"/>
      <c r="E2" s="57"/>
      <c r="F2" s="57"/>
      <c r="G2" s="90"/>
      <c r="H2" s="90"/>
      <c r="I2" s="90"/>
      <c r="J2" s="90"/>
    </row>
    <row r="3" spans="1:10" ht="13.5" customHeight="1">
      <c r="A3" s="58"/>
      <c r="B3" s="58"/>
      <c r="C3" s="57"/>
      <c r="D3" s="57"/>
      <c r="E3" s="57"/>
      <c r="F3" s="57"/>
      <c r="G3" s="90"/>
      <c r="H3" s="90"/>
      <c r="I3" s="90"/>
      <c r="J3" s="90"/>
    </row>
    <row r="4" spans="1:10" ht="20.25" customHeight="1">
      <c r="A4" s="58"/>
      <c r="B4" s="58"/>
      <c r="C4" s="58"/>
      <c r="D4" s="58"/>
      <c r="E4" s="58"/>
      <c r="F4" s="58"/>
      <c r="G4" s="90"/>
      <c r="H4" s="90"/>
      <c r="I4" s="90"/>
      <c r="J4" s="90"/>
    </row>
    <row r="5" spans="1:10" ht="12.75">
      <c r="A5" s="94"/>
      <c r="B5" s="94"/>
      <c r="C5" s="95" t="s">
        <v>113</v>
      </c>
      <c r="D5" s="95"/>
      <c r="E5" s="95"/>
      <c r="F5" s="95"/>
      <c r="G5" s="95"/>
      <c r="H5" s="95"/>
      <c r="I5" s="95"/>
      <c r="J5" s="95"/>
    </row>
    <row r="6" spans="1:10" ht="47.25" customHeight="1">
      <c r="A6" s="94"/>
      <c r="B6" s="94"/>
      <c r="C6" s="95"/>
      <c r="D6" s="95"/>
      <c r="E6" s="95"/>
      <c r="F6" s="95"/>
      <c r="G6" s="95"/>
      <c r="H6" s="95"/>
      <c r="I6" s="95"/>
      <c r="J6" s="95"/>
    </row>
    <row r="7" spans="1:10" ht="12.75" customHeight="1">
      <c r="A7" s="99" t="s">
        <v>13</v>
      </c>
      <c r="B7" s="99" t="s">
        <v>4</v>
      </c>
      <c r="C7" s="101"/>
      <c r="D7" s="102"/>
      <c r="E7" s="96"/>
      <c r="F7" s="98"/>
      <c r="G7" s="99" t="s">
        <v>9</v>
      </c>
      <c r="H7" s="96"/>
      <c r="I7" s="97"/>
      <c r="J7" s="98"/>
    </row>
    <row r="8" spans="1:10" ht="54">
      <c r="A8" s="100"/>
      <c r="B8" s="100"/>
      <c r="C8" s="65" t="s">
        <v>45</v>
      </c>
      <c r="D8" s="65" t="s">
        <v>46</v>
      </c>
      <c r="E8" s="23" t="s">
        <v>7</v>
      </c>
      <c r="F8" s="65" t="s">
        <v>8</v>
      </c>
      <c r="G8" s="100"/>
      <c r="H8" s="65" t="s">
        <v>10</v>
      </c>
      <c r="I8" s="65" t="s">
        <v>14</v>
      </c>
      <c r="J8" s="65" t="s">
        <v>11</v>
      </c>
    </row>
    <row r="9" spans="1:10" ht="12.75">
      <c r="A9" s="10">
        <v>1</v>
      </c>
      <c r="B9" s="10">
        <v>2</v>
      </c>
      <c r="C9" s="10">
        <v>3</v>
      </c>
      <c r="D9" s="10">
        <v>4</v>
      </c>
      <c r="E9" s="11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</row>
    <row r="10" spans="1:10" ht="19.5" customHeight="1">
      <c r="A10" s="10">
        <v>1</v>
      </c>
      <c r="B10" s="92" t="s">
        <v>38</v>
      </c>
      <c r="C10" s="16" t="s">
        <v>15</v>
      </c>
      <c r="D10" s="13"/>
      <c r="E10" s="14"/>
      <c r="F10" s="15">
        <v>1</v>
      </c>
      <c r="G10" s="15">
        <v>130000</v>
      </c>
      <c r="H10" s="15"/>
      <c r="I10" s="15"/>
      <c r="J10" s="15">
        <v>130000</v>
      </c>
    </row>
    <row r="11" spans="1:10" ht="48" customHeight="1">
      <c r="A11" s="10">
        <v>2</v>
      </c>
      <c r="B11" s="93"/>
      <c r="C11" s="16" t="s">
        <v>17</v>
      </c>
      <c r="D11" s="13"/>
      <c r="E11" s="12"/>
      <c r="F11" s="15">
        <v>1</v>
      </c>
      <c r="G11" s="15">
        <v>100000</v>
      </c>
      <c r="H11" s="12"/>
      <c r="I11" s="12"/>
      <c r="J11" s="15">
        <v>100000</v>
      </c>
    </row>
    <row r="12" spans="1:10" ht="21" customHeight="1">
      <c r="A12" s="10">
        <v>3</v>
      </c>
      <c r="B12" s="93"/>
      <c r="C12" s="16" t="s">
        <v>18</v>
      </c>
      <c r="D12" s="13"/>
      <c r="E12" s="12"/>
      <c r="F12" s="15">
        <v>1</v>
      </c>
      <c r="G12" s="15">
        <v>95000</v>
      </c>
      <c r="H12" s="12"/>
      <c r="I12" s="12"/>
      <c r="J12" s="15">
        <v>95000</v>
      </c>
    </row>
    <row r="13" spans="1:10" ht="21.75" customHeight="1">
      <c r="A13" s="10">
        <v>4</v>
      </c>
      <c r="B13" s="93"/>
      <c r="C13" s="16" t="s">
        <v>19</v>
      </c>
      <c r="D13" s="13"/>
      <c r="E13" s="12"/>
      <c r="F13" s="15">
        <v>1</v>
      </c>
      <c r="G13" s="15">
        <v>95000</v>
      </c>
      <c r="H13" s="12"/>
      <c r="I13" s="12"/>
      <c r="J13" s="15">
        <v>95000</v>
      </c>
    </row>
    <row r="14" spans="1:10" ht="21" customHeight="1">
      <c r="A14" s="10">
        <v>5</v>
      </c>
      <c r="B14" s="93"/>
      <c r="C14" s="16" t="s">
        <v>20</v>
      </c>
      <c r="D14" s="13"/>
      <c r="E14" s="12"/>
      <c r="F14" s="15">
        <v>1</v>
      </c>
      <c r="G14" s="15">
        <v>82000</v>
      </c>
      <c r="H14" s="12"/>
      <c r="I14" s="12"/>
      <c r="J14" s="15">
        <v>82000</v>
      </c>
    </row>
    <row r="15" spans="1:10" ht="28.5">
      <c r="A15" s="10">
        <v>6</v>
      </c>
      <c r="B15" s="93"/>
      <c r="C15" s="16" t="s">
        <v>21</v>
      </c>
      <c r="D15" s="13"/>
      <c r="E15" s="16"/>
      <c r="F15" s="15">
        <v>1</v>
      </c>
      <c r="G15" s="15">
        <v>82000</v>
      </c>
      <c r="H15" s="16"/>
      <c r="I15" s="16"/>
      <c r="J15" s="15">
        <v>82000</v>
      </c>
    </row>
    <row r="16" spans="1:10" ht="18.75" customHeight="1">
      <c r="A16" s="10">
        <v>7</v>
      </c>
      <c r="B16" s="93"/>
      <c r="C16" s="16" t="s">
        <v>22</v>
      </c>
      <c r="D16" s="13"/>
      <c r="E16" s="16"/>
      <c r="F16" s="15">
        <v>12</v>
      </c>
      <c r="G16" s="15">
        <v>82000</v>
      </c>
      <c r="H16" s="16"/>
      <c r="I16" s="16"/>
      <c r="J16" s="15">
        <v>984000</v>
      </c>
    </row>
    <row r="17" spans="1:10" ht="33" customHeight="1">
      <c r="A17" s="10">
        <v>8</v>
      </c>
      <c r="B17" s="93"/>
      <c r="C17" s="16" t="s">
        <v>23</v>
      </c>
      <c r="D17" s="13"/>
      <c r="E17" s="16"/>
      <c r="F17" s="15">
        <v>12</v>
      </c>
      <c r="G17" s="15">
        <v>80000</v>
      </c>
      <c r="H17" s="16"/>
      <c r="I17" s="16"/>
      <c r="J17" s="15">
        <v>960000</v>
      </c>
    </row>
    <row r="18" spans="1:10" ht="33.75" customHeight="1">
      <c r="A18" s="10">
        <v>9</v>
      </c>
      <c r="B18" s="93"/>
      <c r="C18" s="16" t="s">
        <v>40</v>
      </c>
      <c r="D18" s="13"/>
      <c r="E18" s="16"/>
      <c r="F18" s="15">
        <v>1</v>
      </c>
      <c r="G18" s="15">
        <v>82000</v>
      </c>
      <c r="H18" s="16"/>
      <c r="I18" s="16"/>
      <c r="J18" s="15">
        <v>82000</v>
      </c>
    </row>
    <row r="19" spans="1:10" ht="28.5">
      <c r="A19" s="10">
        <v>10</v>
      </c>
      <c r="B19" s="93"/>
      <c r="C19" s="16" t="s">
        <v>25</v>
      </c>
      <c r="D19" s="13"/>
      <c r="E19" s="16"/>
      <c r="F19" s="15">
        <v>2</v>
      </c>
      <c r="G19" s="15">
        <v>82000</v>
      </c>
      <c r="H19" s="16"/>
      <c r="I19" s="16"/>
      <c r="J19" s="15">
        <v>164000</v>
      </c>
    </row>
    <row r="20" spans="1:10" ht="77.25" customHeight="1">
      <c r="A20" s="10">
        <v>11</v>
      </c>
      <c r="B20" s="93"/>
      <c r="C20" s="16" t="s">
        <v>114</v>
      </c>
      <c r="D20" s="13"/>
      <c r="E20" s="16"/>
      <c r="F20" s="15">
        <v>1</v>
      </c>
      <c r="G20" s="15">
        <v>82000</v>
      </c>
      <c r="H20" s="15"/>
      <c r="I20" s="15"/>
      <c r="J20" s="15">
        <v>82000</v>
      </c>
    </row>
    <row r="21" spans="1:10" ht="28.5">
      <c r="A21" s="10">
        <v>12</v>
      </c>
      <c r="B21" s="93"/>
      <c r="C21" s="16" t="s">
        <v>35</v>
      </c>
      <c r="D21" s="13"/>
      <c r="E21" s="16"/>
      <c r="F21" s="15">
        <v>1</v>
      </c>
      <c r="G21" s="15">
        <v>82000</v>
      </c>
      <c r="H21" s="15"/>
      <c r="I21" s="15"/>
      <c r="J21" s="15">
        <v>82000</v>
      </c>
    </row>
    <row r="22" spans="1:10" ht="28.5">
      <c r="A22" s="10">
        <v>13</v>
      </c>
      <c r="B22" s="93"/>
      <c r="C22" s="16" t="s">
        <v>26</v>
      </c>
      <c r="D22" s="16" t="s">
        <v>24</v>
      </c>
      <c r="E22" s="16"/>
      <c r="F22" s="15">
        <v>1</v>
      </c>
      <c r="G22" s="15">
        <v>82000</v>
      </c>
      <c r="H22" s="15"/>
      <c r="I22" s="15"/>
      <c r="J22" s="15">
        <v>82000</v>
      </c>
    </row>
    <row r="23" spans="1:10" ht="28.5">
      <c r="A23" s="10">
        <v>14</v>
      </c>
      <c r="B23" s="93"/>
      <c r="C23" s="16" t="s">
        <v>0</v>
      </c>
      <c r="D23" s="16" t="s">
        <v>24</v>
      </c>
      <c r="E23" s="16"/>
      <c r="F23" s="15">
        <v>1</v>
      </c>
      <c r="G23" s="15">
        <v>80000</v>
      </c>
      <c r="H23" s="15"/>
      <c r="I23" s="15"/>
      <c r="J23" s="15">
        <v>80000</v>
      </c>
    </row>
    <row r="24" spans="1:10" ht="26.25" customHeight="1">
      <c r="A24" s="10">
        <v>15</v>
      </c>
      <c r="B24" s="93"/>
      <c r="C24" s="16" t="s">
        <v>1</v>
      </c>
      <c r="D24" s="16" t="s">
        <v>24</v>
      </c>
      <c r="E24" s="16"/>
      <c r="F24" s="15">
        <v>1</v>
      </c>
      <c r="G24" s="15" t="s">
        <v>102</v>
      </c>
      <c r="H24" s="15"/>
      <c r="I24" s="15"/>
      <c r="J24" s="15">
        <v>78000</v>
      </c>
    </row>
    <row r="25" spans="1:10" ht="27.75" customHeight="1">
      <c r="A25" s="10">
        <v>16</v>
      </c>
      <c r="B25" s="6"/>
      <c r="C25" s="16" t="s">
        <v>27</v>
      </c>
      <c r="D25" s="16" t="s">
        <v>24</v>
      </c>
      <c r="E25" s="16"/>
      <c r="F25" s="15">
        <v>1</v>
      </c>
      <c r="G25" s="15" t="s">
        <v>102</v>
      </c>
      <c r="H25" s="15"/>
      <c r="I25" s="15"/>
      <c r="J25" s="15">
        <v>78000</v>
      </c>
    </row>
    <row r="26" spans="1:10" ht="25.5" customHeight="1">
      <c r="A26" s="10">
        <v>17</v>
      </c>
      <c r="B26" s="2"/>
      <c r="C26" s="16" t="s">
        <v>28</v>
      </c>
      <c r="D26" s="16" t="s">
        <v>24</v>
      </c>
      <c r="E26" s="16"/>
      <c r="F26" s="15">
        <v>1</v>
      </c>
      <c r="G26" s="15" t="s">
        <v>102</v>
      </c>
      <c r="H26" s="15"/>
      <c r="I26" s="15"/>
      <c r="J26" s="15">
        <v>78000</v>
      </c>
    </row>
    <row r="27" spans="1:10" ht="28.5">
      <c r="A27" s="10">
        <v>18</v>
      </c>
      <c r="B27" s="2"/>
      <c r="C27" s="16" t="s">
        <v>29</v>
      </c>
      <c r="D27" s="16" t="s">
        <v>24</v>
      </c>
      <c r="E27" s="16"/>
      <c r="F27" s="15">
        <v>1</v>
      </c>
      <c r="G27" s="15" t="s">
        <v>102</v>
      </c>
      <c r="H27" s="15"/>
      <c r="I27" s="15"/>
      <c r="J27" s="15">
        <v>78000</v>
      </c>
    </row>
    <row r="28" spans="1:10" ht="44.25" customHeight="1">
      <c r="A28" s="10">
        <v>19</v>
      </c>
      <c r="B28" s="2"/>
      <c r="C28" s="16" t="s">
        <v>30</v>
      </c>
      <c r="D28" s="16" t="s">
        <v>24</v>
      </c>
      <c r="E28" s="16"/>
      <c r="F28" s="15">
        <v>2</v>
      </c>
      <c r="G28" s="15" t="s">
        <v>102</v>
      </c>
      <c r="H28" s="15"/>
      <c r="I28" s="15"/>
      <c r="J28" s="15">
        <f>78000*2</f>
        <v>156000</v>
      </c>
    </row>
    <row r="29" spans="1:10" ht="28.5">
      <c r="A29" s="10">
        <v>20</v>
      </c>
      <c r="B29" s="2"/>
      <c r="C29" s="16" t="s">
        <v>31</v>
      </c>
      <c r="D29" s="16" t="s">
        <v>24</v>
      </c>
      <c r="E29" s="16"/>
      <c r="F29" s="15">
        <v>1</v>
      </c>
      <c r="G29" s="15" t="s">
        <v>102</v>
      </c>
      <c r="H29" s="15"/>
      <c r="I29" s="15"/>
      <c r="J29" s="15">
        <v>78000</v>
      </c>
    </row>
    <row r="30" spans="1:10" ht="28.5">
      <c r="A30" s="10">
        <v>21</v>
      </c>
      <c r="B30" s="2"/>
      <c r="C30" s="16" t="s">
        <v>88</v>
      </c>
      <c r="D30" s="16" t="s">
        <v>24</v>
      </c>
      <c r="E30" s="16"/>
      <c r="F30" s="15">
        <v>1</v>
      </c>
      <c r="G30" s="15" t="s">
        <v>102</v>
      </c>
      <c r="H30" s="15"/>
      <c r="I30" s="15"/>
      <c r="J30" s="15">
        <v>78000</v>
      </c>
    </row>
    <row r="31" spans="1:10" ht="28.5">
      <c r="A31" s="10">
        <v>22</v>
      </c>
      <c r="B31" s="2"/>
      <c r="C31" s="16" t="s">
        <v>32</v>
      </c>
      <c r="D31" s="16" t="s">
        <v>24</v>
      </c>
      <c r="E31" s="16"/>
      <c r="F31" s="15">
        <v>2</v>
      </c>
      <c r="G31" s="15" t="s">
        <v>102</v>
      </c>
      <c r="H31" s="15"/>
      <c r="I31" s="15"/>
      <c r="J31" s="15">
        <f>F31*78000</f>
        <v>156000</v>
      </c>
    </row>
    <row r="32" spans="1:10" ht="28.5">
      <c r="A32" s="10">
        <v>23</v>
      </c>
      <c r="B32" s="2"/>
      <c r="C32" s="16" t="s">
        <v>33</v>
      </c>
      <c r="D32" s="16" t="s">
        <v>24</v>
      </c>
      <c r="E32" s="16"/>
      <c r="F32" s="15">
        <v>1</v>
      </c>
      <c r="G32" s="15" t="s">
        <v>102</v>
      </c>
      <c r="H32" s="15"/>
      <c r="I32" s="15"/>
      <c r="J32" s="15">
        <v>78000</v>
      </c>
    </row>
    <row r="33" spans="1:10" ht="28.5">
      <c r="A33" s="10">
        <v>24</v>
      </c>
      <c r="B33" s="2"/>
      <c r="C33" s="16" t="s">
        <v>2</v>
      </c>
      <c r="D33" s="16" t="s">
        <v>24</v>
      </c>
      <c r="E33" s="16"/>
      <c r="F33" s="15">
        <v>1</v>
      </c>
      <c r="G33" s="15" t="s">
        <v>102</v>
      </c>
      <c r="H33" s="15"/>
      <c r="I33" s="15"/>
      <c r="J33" s="15">
        <v>78000</v>
      </c>
    </row>
    <row r="34" spans="1:10" ht="28.5">
      <c r="A34" s="10">
        <v>25</v>
      </c>
      <c r="B34" s="2"/>
      <c r="C34" s="16" t="s">
        <v>34</v>
      </c>
      <c r="D34" s="16" t="s">
        <v>24</v>
      </c>
      <c r="E34" s="16"/>
      <c r="F34" s="15">
        <v>1</v>
      </c>
      <c r="G34" s="15" t="s">
        <v>102</v>
      </c>
      <c r="H34" s="15"/>
      <c r="I34" s="15"/>
      <c r="J34" s="15">
        <v>78000</v>
      </c>
    </row>
    <row r="35" spans="1:10" ht="28.5">
      <c r="A35" s="10">
        <v>26</v>
      </c>
      <c r="B35" s="2"/>
      <c r="C35" s="16" t="s">
        <v>36</v>
      </c>
      <c r="D35" s="16" t="s">
        <v>24</v>
      </c>
      <c r="E35" s="16"/>
      <c r="F35" s="15">
        <v>1</v>
      </c>
      <c r="G35" s="15" t="s">
        <v>102</v>
      </c>
      <c r="H35" s="15"/>
      <c r="I35" s="15"/>
      <c r="J35" s="15">
        <v>78000</v>
      </c>
    </row>
    <row r="36" spans="1:10" ht="28.5" customHeight="1">
      <c r="A36" s="10">
        <v>27</v>
      </c>
      <c r="B36" s="2"/>
      <c r="C36" s="16" t="s">
        <v>89</v>
      </c>
      <c r="D36" s="16" t="s">
        <v>24</v>
      </c>
      <c r="E36" s="16"/>
      <c r="F36" s="15">
        <v>1</v>
      </c>
      <c r="G36" s="15" t="s">
        <v>102</v>
      </c>
      <c r="H36" s="15"/>
      <c r="I36" s="15"/>
      <c r="J36" s="15">
        <v>78000</v>
      </c>
    </row>
    <row r="37" spans="1:11" ht="28.5">
      <c r="A37" s="7"/>
      <c r="B37" s="15" t="s">
        <v>37</v>
      </c>
      <c r="C37" s="15"/>
      <c r="D37" s="15"/>
      <c r="E37" s="15"/>
      <c r="F37" s="15">
        <v>52</v>
      </c>
      <c r="G37" s="15"/>
      <c r="H37" s="15"/>
      <c r="I37" s="15"/>
      <c r="J37" s="15">
        <v>4270000</v>
      </c>
      <c r="K37" s="84" t="s">
        <v>116</v>
      </c>
    </row>
    <row r="41" spans="3:5" ht="12.75">
      <c r="C41" s="76"/>
      <c r="D41" s="77"/>
      <c r="E41" s="77"/>
    </row>
    <row r="42" spans="3:5" ht="12.75">
      <c r="C42" s="77"/>
      <c r="D42" s="77"/>
      <c r="E42" s="77"/>
    </row>
  </sheetData>
  <sheetProtection/>
  <mergeCells count="10">
    <mergeCell ref="H7:J7"/>
    <mergeCell ref="G1:J4"/>
    <mergeCell ref="B10:B24"/>
    <mergeCell ref="A5:B6"/>
    <mergeCell ref="C5:J6"/>
    <mergeCell ref="A7:A8"/>
    <mergeCell ref="B7:B8"/>
    <mergeCell ref="C7:D7"/>
    <mergeCell ref="E7:F7"/>
    <mergeCell ref="G7:G8"/>
  </mergeCells>
  <printOptions/>
  <pageMargins left="0.7" right="0.7" top="0.1171875" bottom="0.21093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7">
      <selection activeCell="K21" sqref="K21"/>
    </sheetView>
  </sheetViews>
  <sheetFormatPr defaultColWidth="9.140625" defaultRowHeight="12.75"/>
  <cols>
    <col min="1" max="1" width="3.57421875" style="0" customWidth="1"/>
    <col min="2" max="2" width="6.7109375" style="0" customWidth="1"/>
    <col min="3" max="3" width="11.28125" style="0" customWidth="1"/>
    <col min="5" max="6" width="6.8515625" style="0" customWidth="1"/>
    <col min="7" max="7" width="13.28125" style="0" customWidth="1"/>
    <col min="8" max="8" width="7.28125" style="0" customWidth="1"/>
    <col min="9" max="9" width="8.00390625" style="0" customWidth="1"/>
    <col min="10" max="10" width="11.140625" style="0" customWidth="1"/>
  </cols>
  <sheetData>
    <row r="1" spans="1:11" ht="15.75" customHeight="1">
      <c r="A1" s="20"/>
      <c r="B1" s="20"/>
      <c r="C1" s="57"/>
      <c r="D1" s="57"/>
      <c r="E1" s="57"/>
      <c r="F1" s="57"/>
      <c r="G1" s="90" t="s">
        <v>120</v>
      </c>
      <c r="H1" s="90"/>
      <c r="I1" s="90"/>
      <c r="J1" s="90"/>
      <c r="K1" s="2"/>
    </row>
    <row r="2" spans="1:11" ht="16.5" customHeight="1">
      <c r="A2" s="20"/>
      <c r="B2" s="20"/>
      <c r="C2" s="56"/>
      <c r="D2" s="56"/>
      <c r="E2" s="56"/>
      <c r="F2" s="56"/>
      <c r="G2" s="90"/>
      <c r="H2" s="90"/>
      <c r="I2" s="90"/>
      <c r="J2" s="90"/>
      <c r="K2" s="2"/>
    </row>
    <row r="3" spans="1:11" ht="16.5">
      <c r="A3" s="20"/>
      <c r="B3" s="20"/>
      <c r="C3" s="56"/>
      <c r="D3" s="56"/>
      <c r="E3" s="56"/>
      <c r="F3" s="56"/>
      <c r="G3" s="90"/>
      <c r="H3" s="90"/>
      <c r="I3" s="90"/>
      <c r="J3" s="90"/>
      <c r="K3" s="2"/>
    </row>
    <row r="4" spans="1:11" ht="16.5">
      <c r="A4" s="20"/>
      <c r="B4" s="20"/>
      <c r="C4" s="56"/>
      <c r="D4" s="56"/>
      <c r="E4" s="56"/>
      <c r="F4" s="56"/>
      <c r="G4" s="90"/>
      <c r="H4" s="90"/>
      <c r="I4" s="90"/>
      <c r="J4" s="90"/>
      <c r="K4" s="2"/>
    </row>
    <row r="5" spans="1:11" ht="16.5" customHeight="1">
      <c r="A5" s="55"/>
      <c r="B5" s="55"/>
      <c r="C5" s="55"/>
      <c r="D5" s="55"/>
      <c r="E5" s="55"/>
      <c r="F5" s="55"/>
      <c r="G5" s="90"/>
      <c r="H5" s="90"/>
      <c r="I5" s="90"/>
      <c r="J5" s="90"/>
      <c r="K5" s="2"/>
    </row>
    <row r="6" spans="1:11" ht="15">
      <c r="A6" s="94"/>
      <c r="B6" s="94"/>
      <c r="C6" s="95" t="s">
        <v>104</v>
      </c>
      <c r="D6" s="95"/>
      <c r="E6" s="95"/>
      <c r="F6" s="95"/>
      <c r="G6" s="95"/>
      <c r="H6" s="95"/>
      <c r="I6" s="95"/>
      <c r="J6" s="95"/>
      <c r="K6" s="2"/>
    </row>
    <row r="7" spans="1:11" ht="54" customHeight="1">
      <c r="A7" s="94"/>
      <c r="B7" s="94"/>
      <c r="C7" s="95"/>
      <c r="D7" s="95"/>
      <c r="E7" s="95"/>
      <c r="F7" s="95"/>
      <c r="G7" s="95"/>
      <c r="H7" s="95"/>
      <c r="I7" s="95"/>
      <c r="J7" s="95"/>
      <c r="K7" s="2"/>
    </row>
    <row r="8" spans="1:11" ht="15">
      <c r="A8" s="91" t="s">
        <v>13</v>
      </c>
      <c r="B8" s="91" t="s">
        <v>4</v>
      </c>
      <c r="C8" s="103"/>
      <c r="D8" s="104"/>
      <c r="E8" s="91"/>
      <c r="F8" s="91"/>
      <c r="G8" s="91" t="s">
        <v>9</v>
      </c>
      <c r="H8" s="91"/>
      <c r="I8" s="91"/>
      <c r="J8" s="91"/>
      <c r="K8" s="2"/>
    </row>
    <row r="9" spans="1:11" ht="49.5" customHeight="1">
      <c r="A9" s="91"/>
      <c r="B9" s="91"/>
      <c r="C9" s="9" t="s">
        <v>48</v>
      </c>
      <c r="D9" s="9" t="s">
        <v>49</v>
      </c>
      <c r="E9" s="8" t="s">
        <v>7</v>
      </c>
      <c r="F9" s="9" t="s">
        <v>8</v>
      </c>
      <c r="G9" s="91"/>
      <c r="H9" s="9" t="s">
        <v>10</v>
      </c>
      <c r="I9" s="9" t="s">
        <v>14</v>
      </c>
      <c r="J9" s="9" t="s">
        <v>11</v>
      </c>
      <c r="K9" s="2"/>
    </row>
    <row r="10" spans="1:11" ht="1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2"/>
    </row>
    <row r="11" spans="1:11" ht="15">
      <c r="A11" s="10">
        <v>1</v>
      </c>
      <c r="B11" s="92" t="s">
        <v>47</v>
      </c>
      <c r="C11" s="50" t="s">
        <v>15</v>
      </c>
      <c r="D11" s="10" t="s">
        <v>16</v>
      </c>
      <c r="E11" s="27"/>
      <c r="F11" s="49">
        <v>1</v>
      </c>
      <c r="G11" s="49">
        <v>130000</v>
      </c>
      <c r="H11" s="49"/>
      <c r="I11" s="49"/>
      <c r="J11" s="49">
        <v>130000</v>
      </c>
      <c r="K11" s="2"/>
    </row>
    <row r="12" spans="1:11" ht="15">
      <c r="A12" s="10">
        <v>2</v>
      </c>
      <c r="B12" s="93"/>
      <c r="C12" s="50" t="s">
        <v>18</v>
      </c>
      <c r="D12" s="10"/>
      <c r="E12" s="27"/>
      <c r="F12" s="49">
        <v>1</v>
      </c>
      <c r="G12" s="49">
        <v>95000</v>
      </c>
      <c r="H12" s="49"/>
      <c r="I12" s="49"/>
      <c r="J12" s="49">
        <v>95000</v>
      </c>
      <c r="K12" s="2"/>
    </row>
    <row r="13" spans="1:11" ht="15">
      <c r="A13" s="10">
        <v>3</v>
      </c>
      <c r="B13" s="93"/>
      <c r="C13" s="50" t="s">
        <v>19</v>
      </c>
      <c r="D13" s="10" t="s">
        <v>16</v>
      </c>
      <c r="E13" s="27"/>
      <c r="F13" s="49">
        <v>1</v>
      </c>
      <c r="G13" s="49">
        <v>95000</v>
      </c>
      <c r="H13" s="49"/>
      <c r="I13" s="49"/>
      <c r="J13" s="49">
        <v>95000</v>
      </c>
      <c r="K13" s="2"/>
    </row>
    <row r="14" spans="1:11" ht="27">
      <c r="A14" s="10">
        <v>4</v>
      </c>
      <c r="B14" s="93"/>
      <c r="C14" s="50" t="s">
        <v>21</v>
      </c>
      <c r="D14" s="10" t="s">
        <v>16</v>
      </c>
      <c r="E14" s="27"/>
      <c r="F14" s="49">
        <v>1</v>
      </c>
      <c r="G14" s="15">
        <v>82000</v>
      </c>
      <c r="H14" s="49"/>
      <c r="I14" s="49"/>
      <c r="J14" s="49">
        <v>82000</v>
      </c>
      <c r="K14" s="2"/>
    </row>
    <row r="15" spans="1:11" ht="15">
      <c r="A15" s="10">
        <v>5</v>
      </c>
      <c r="B15" s="93"/>
      <c r="C15" s="50" t="s">
        <v>20</v>
      </c>
      <c r="D15" s="10" t="s">
        <v>16</v>
      </c>
      <c r="E15" s="27"/>
      <c r="F15" s="49">
        <v>0.5</v>
      </c>
      <c r="G15" s="49">
        <v>41000</v>
      </c>
      <c r="H15" s="49"/>
      <c r="I15" s="49"/>
      <c r="J15" s="49">
        <v>41000</v>
      </c>
      <c r="K15" s="2"/>
    </row>
    <row r="16" spans="1:11" ht="27">
      <c r="A16" s="10">
        <v>6</v>
      </c>
      <c r="B16" s="93"/>
      <c r="C16" s="50" t="s">
        <v>22</v>
      </c>
      <c r="D16" s="28" t="s">
        <v>16</v>
      </c>
      <c r="E16" s="27"/>
      <c r="F16" s="49">
        <v>6</v>
      </c>
      <c r="G16" s="15">
        <v>82000</v>
      </c>
      <c r="H16" s="49"/>
      <c r="I16" s="49"/>
      <c r="J16" s="49">
        <v>492000</v>
      </c>
      <c r="K16" s="2"/>
    </row>
    <row r="17" spans="1:11" ht="40.5">
      <c r="A17" s="10">
        <v>7</v>
      </c>
      <c r="B17" s="93"/>
      <c r="C17" s="50" t="s">
        <v>40</v>
      </c>
      <c r="D17" s="26" t="s">
        <v>16</v>
      </c>
      <c r="E17" s="26"/>
      <c r="F17" s="49">
        <v>1</v>
      </c>
      <c r="G17" s="15">
        <v>82000</v>
      </c>
      <c r="H17" s="49"/>
      <c r="I17" s="49"/>
      <c r="J17" s="49">
        <v>82000</v>
      </c>
      <c r="K17" s="2"/>
    </row>
    <row r="18" spans="1:11" ht="40.5">
      <c r="A18" s="10">
        <v>8</v>
      </c>
      <c r="B18" s="93"/>
      <c r="C18" s="50" t="s">
        <v>23</v>
      </c>
      <c r="D18" s="26" t="s">
        <v>16</v>
      </c>
      <c r="E18" s="26"/>
      <c r="F18" s="49">
        <v>4</v>
      </c>
      <c r="G18" s="15">
        <v>80000</v>
      </c>
      <c r="H18" s="49"/>
      <c r="I18" s="49"/>
      <c r="J18" s="49">
        <v>320000</v>
      </c>
      <c r="K18" s="2"/>
    </row>
    <row r="19" spans="1:11" ht="27">
      <c r="A19" s="10">
        <v>9</v>
      </c>
      <c r="B19" s="93"/>
      <c r="C19" s="50" t="s">
        <v>25</v>
      </c>
      <c r="D19" s="26"/>
      <c r="E19" s="26"/>
      <c r="F19" s="49">
        <v>1</v>
      </c>
      <c r="G19" s="15">
        <v>82000</v>
      </c>
      <c r="H19" s="49"/>
      <c r="I19" s="49"/>
      <c r="J19" s="49">
        <v>82000</v>
      </c>
      <c r="K19" s="2"/>
    </row>
    <row r="20" spans="1:11" ht="27">
      <c r="A20" s="10">
        <v>10</v>
      </c>
      <c r="B20" s="93"/>
      <c r="C20" s="50" t="s">
        <v>26</v>
      </c>
      <c r="D20" s="50" t="s">
        <v>24</v>
      </c>
      <c r="E20" s="26"/>
      <c r="F20" s="49">
        <v>1</v>
      </c>
      <c r="G20" s="15">
        <v>82000</v>
      </c>
      <c r="H20" s="49"/>
      <c r="I20" s="49"/>
      <c r="J20" s="72">
        <v>82000</v>
      </c>
      <c r="K20" s="2"/>
    </row>
    <row r="21" spans="1:11" ht="27">
      <c r="A21" s="10">
        <v>11</v>
      </c>
      <c r="B21" s="93"/>
      <c r="C21" s="50" t="s">
        <v>0</v>
      </c>
      <c r="D21" s="50" t="s">
        <v>24</v>
      </c>
      <c r="E21" s="26"/>
      <c r="F21" s="49">
        <v>1</v>
      </c>
      <c r="G21" s="15">
        <v>80000</v>
      </c>
      <c r="H21" s="49"/>
      <c r="I21" s="49"/>
      <c r="J21" s="80">
        <v>80000</v>
      </c>
      <c r="K21" s="2"/>
    </row>
    <row r="22" spans="1:11" ht="27">
      <c r="A22" s="10">
        <v>12</v>
      </c>
      <c r="B22" s="93"/>
      <c r="C22" s="50" t="s">
        <v>1</v>
      </c>
      <c r="D22" s="50" t="s">
        <v>24</v>
      </c>
      <c r="E22" s="26"/>
      <c r="F22" s="49">
        <v>1</v>
      </c>
      <c r="G22" s="15" t="s">
        <v>102</v>
      </c>
      <c r="H22" s="49"/>
      <c r="I22" s="49"/>
      <c r="J22" s="72">
        <v>78000</v>
      </c>
      <c r="K22" s="2"/>
    </row>
    <row r="23" spans="1:11" ht="27">
      <c r="A23" s="10">
        <v>13</v>
      </c>
      <c r="B23" s="18"/>
      <c r="C23" s="50" t="s">
        <v>28</v>
      </c>
      <c r="D23" s="50" t="s">
        <v>24</v>
      </c>
      <c r="E23" s="26"/>
      <c r="F23" s="49">
        <v>1</v>
      </c>
      <c r="G23" s="15" t="s">
        <v>102</v>
      </c>
      <c r="H23" s="49"/>
      <c r="I23" s="49"/>
      <c r="J23" s="72">
        <v>78000</v>
      </c>
      <c r="K23" s="2"/>
    </row>
    <row r="24" spans="1:11" ht="27">
      <c r="A24" s="10">
        <v>14</v>
      </c>
      <c r="B24" s="18"/>
      <c r="C24" s="50" t="s">
        <v>42</v>
      </c>
      <c r="D24" s="50" t="s">
        <v>24</v>
      </c>
      <c r="E24" s="26"/>
      <c r="F24" s="49">
        <v>1</v>
      </c>
      <c r="G24" s="15" t="s">
        <v>102</v>
      </c>
      <c r="H24" s="49"/>
      <c r="I24" s="49"/>
      <c r="J24" s="72">
        <v>78000</v>
      </c>
      <c r="K24" s="2"/>
    </row>
    <row r="25" spans="1:11" ht="27">
      <c r="A25" s="10">
        <v>15</v>
      </c>
      <c r="B25" s="18"/>
      <c r="C25" s="50" t="s">
        <v>33</v>
      </c>
      <c r="D25" s="50" t="s">
        <v>24</v>
      </c>
      <c r="E25" s="26"/>
      <c r="F25" s="49">
        <v>1</v>
      </c>
      <c r="G25" s="15" t="s">
        <v>102</v>
      </c>
      <c r="H25" s="49"/>
      <c r="I25" s="49"/>
      <c r="J25" s="72">
        <v>78000</v>
      </c>
      <c r="K25" s="2"/>
    </row>
    <row r="26" spans="1:11" ht="27">
      <c r="A26" s="10">
        <v>16</v>
      </c>
      <c r="B26" s="18"/>
      <c r="C26" s="50" t="s">
        <v>90</v>
      </c>
      <c r="D26" s="50" t="s">
        <v>24</v>
      </c>
      <c r="E26" s="26"/>
      <c r="F26" s="49">
        <v>1</v>
      </c>
      <c r="G26" s="15" t="s">
        <v>102</v>
      </c>
      <c r="H26" s="49"/>
      <c r="I26" s="49"/>
      <c r="J26" s="72">
        <v>78000</v>
      </c>
      <c r="K26" s="2"/>
    </row>
    <row r="27" spans="1:11" ht="27">
      <c r="A27" s="10">
        <v>17</v>
      </c>
      <c r="B27" s="18"/>
      <c r="C27" s="50" t="s">
        <v>91</v>
      </c>
      <c r="D27" s="50" t="s">
        <v>24</v>
      </c>
      <c r="E27" s="26"/>
      <c r="F27" s="49">
        <v>1</v>
      </c>
      <c r="G27" s="15" t="s">
        <v>102</v>
      </c>
      <c r="H27" s="49"/>
      <c r="I27" s="49"/>
      <c r="J27" s="72">
        <v>78000</v>
      </c>
      <c r="K27" s="2"/>
    </row>
    <row r="28" spans="1:11" ht="27">
      <c r="A28" s="10">
        <v>18</v>
      </c>
      <c r="B28" s="2"/>
      <c r="C28" s="50" t="s">
        <v>32</v>
      </c>
      <c r="D28" s="50" t="s">
        <v>24</v>
      </c>
      <c r="E28" s="26"/>
      <c r="F28" s="49">
        <v>1</v>
      </c>
      <c r="G28" s="15" t="s">
        <v>102</v>
      </c>
      <c r="H28" s="49"/>
      <c r="I28" s="49"/>
      <c r="J28" s="72">
        <v>78000</v>
      </c>
      <c r="K28" s="2"/>
    </row>
    <row r="29" spans="1:11" ht="27.75" customHeight="1">
      <c r="A29" s="7"/>
      <c r="B29" s="26" t="s">
        <v>37</v>
      </c>
      <c r="C29" s="26"/>
      <c r="D29" s="26"/>
      <c r="E29" s="26"/>
      <c r="F29" s="49">
        <v>25.5</v>
      </c>
      <c r="G29" s="49"/>
      <c r="H29" s="49"/>
      <c r="I29" s="49"/>
      <c r="J29" s="49">
        <f>SUM(J11:J28)</f>
        <v>2127000</v>
      </c>
      <c r="K29" s="85" t="s">
        <v>116</v>
      </c>
    </row>
    <row r="30" spans="1:11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10">
    <mergeCell ref="E8:F8"/>
    <mergeCell ref="G1:J5"/>
    <mergeCell ref="G8:G9"/>
    <mergeCell ref="H8:J8"/>
    <mergeCell ref="B11:B22"/>
    <mergeCell ref="A6:B7"/>
    <mergeCell ref="C6:J7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30" zoomScaleNormal="130" zoomScalePageLayoutView="0" workbookViewId="0" topLeftCell="A1">
      <selection activeCell="M27" sqref="M27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14.7109375" style="0" customWidth="1"/>
    <col min="5" max="5" width="6.57421875" style="0" customWidth="1"/>
    <col min="6" max="6" width="7.57421875" style="0" customWidth="1"/>
    <col min="7" max="7" width="13.57421875" style="0" customWidth="1"/>
    <col min="8" max="8" width="7.8515625" style="0" customWidth="1"/>
    <col min="9" max="9" width="8.140625" style="0" customWidth="1"/>
    <col min="10" max="10" width="15.00390625" style="0" customWidth="1"/>
  </cols>
  <sheetData>
    <row r="1" spans="1:10" ht="12" customHeight="1">
      <c r="A1" s="30"/>
      <c r="B1" s="30"/>
      <c r="C1" s="57"/>
      <c r="D1" s="57"/>
      <c r="E1" s="57"/>
      <c r="F1" s="57"/>
      <c r="G1" s="90" t="s">
        <v>121</v>
      </c>
      <c r="H1" s="90"/>
      <c r="I1" s="90"/>
      <c r="J1" s="90"/>
    </row>
    <row r="2" spans="1:10" ht="13.5" customHeight="1">
      <c r="A2" s="55"/>
      <c r="B2" s="55"/>
      <c r="C2" s="57"/>
      <c r="D2" s="57"/>
      <c r="E2" s="57"/>
      <c r="F2" s="57"/>
      <c r="G2" s="90"/>
      <c r="H2" s="90"/>
      <c r="I2" s="90"/>
      <c r="J2" s="90"/>
    </row>
    <row r="3" spans="1:10" ht="13.5">
      <c r="A3" s="55"/>
      <c r="B3" s="55"/>
      <c r="C3" s="57"/>
      <c r="D3" s="57"/>
      <c r="E3" s="57"/>
      <c r="F3" s="57"/>
      <c r="G3" s="90"/>
      <c r="H3" s="90"/>
      <c r="I3" s="90"/>
      <c r="J3" s="90"/>
    </row>
    <row r="4" spans="1:10" ht="13.5">
      <c r="A4" s="55"/>
      <c r="B4" s="55"/>
      <c r="C4" s="57"/>
      <c r="D4" s="57"/>
      <c r="E4" s="57"/>
      <c r="F4" s="57"/>
      <c r="G4" s="90"/>
      <c r="H4" s="90"/>
      <c r="I4" s="90"/>
      <c r="J4" s="90"/>
    </row>
    <row r="5" spans="1:10" ht="13.5">
      <c r="A5" s="55"/>
      <c r="B5" s="55"/>
      <c r="C5" s="57"/>
      <c r="D5" s="57"/>
      <c r="E5" s="57"/>
      <c r="F5" s="57"/>
      <c r="G5" s="90"/>
      <c r="H5" s="90"/>
      <c r="I5" s="90"/>
      <c r="J5" s="90"/>
    </row>
    <row r="6" spans="1:10" ht="13.5">
      <c r="A6" s="55"/>
      <c r="B6" s="55"/>
      <c r="C6" s="57"/>
      <c r="D6" s="57"/>
      <c r="E6" s="57"/>
      <c r="F6" s="57"/>
      <c r="G6" s="90"/>
      <c r="H6" s="90"/>
      <c r="I6" s="90"/>
      <c r="J6" s="90"/>
    </row>
    <row r="7" spans="1:10" ht="12.75">
      <c r="A7" s="94"/>
      <c r="B7" s="94"/>
      <c r="C7" s="95" t="s">
        <v>112</v>
      </c>
      <c r="D7" s="106"/>
      <c r="E7" s="106"/>
      <c r="F7" s="106"/>
      <c r="G7" s="106"/>
      <c r="H7" s="106"/>
      <c r="I7" s="106"/>
      <c r="J7" s="106"/>
    </row>
    <row r="8" spans="1:10" ht="52.5" customHeight="1">
      <c r="A8" s="105"/>
      <c r="B8" s="105"/>
      <c r="C8" s="107"/>
      <c r="D8" s="107"/>
      <c r="E8" s="107"/>
      <c r="F8" s="107"/>
      <c r="G8" s="107"/>
      <c r="H8" s="107"/>
      <c r="I8" s="107"/>
      <c r="J8" s="107"/>
    </row>
    <row r="9" spans="1:10" ht="12.75">
      <c r="A9" s="91" t="s">
        <v>13</v>
      </c>
      <c r="B9" s="91" t="s">
        <v>4</v>
      </c>
      <c r="C9" s="103"/>
      <c r="D9" s="104"/>
      <c r="E9" s="91"/>
      <c r="F9" s="91"/>
      <c r="G9" s="91" t="s">
        <v>9</v>
      </c>
      <c r="H9" s="91"/>
      <c r="I9" s="91"/>
      <c r="J9" s="91"/>
    </row>
    <row r="10" spans="1:10" ht="51.75" customHeight="1">
      <c r="A10" s="91"/>
      <c r="B10" s="91"/>
      <c r="C10" s="9" t="s">
        <v>45</v>
      </c>
      <c r="D10" s="9" t="s">
        <v>49</v>
      </c>
      <c r="E10" s="8" t="s">
        <v>7</v>
      </c>
      <c r="F10" s="9" t="s">
        <v>8</v>
      </c>
      <c r="G10" s="91"/>
      <c r="H10" s="9" t="s">
        <v>10</v>
      </c>
      <c r="I10" s="9" t="s">
        <v>14</v>
      </c>
      <c r="J10" s="9" t="s">
        <v>11</v>
      </c>
    </row>
    <row r="11" spans="1:10" ht="12.75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4.25">
      <c r="A12" s="10">
        <v>1</v>
      </c>
      <c r="B12" s="92" t="s">
        <v>51</v>
      </c>
      <c r="C12" s="16" t="s">
        <v>15</v>
      </c>
      <c r="D12" s="13" t="s">
        <v>16</v>
      </c>
      <c r="E12" s="14"/>
      <c r="F12" s="15">
        <v>1</v>
      </c>
      <c r="G12" s="15">
        <v>130000</v>
      </c>
      <c r="H12" s="15"/>
      <c r="I12" s="15"/>
      <c r="J12" s="15">
        <v>130000</v>
      </c>
    </row>
    <row r="13" spans="1:10" ht="22.5" customHeight="1">
      <c r="A13" s="10">
        <v>2</v>
      </c>
      <c r="B13" s="93"/>
      <c r="C13" s="16" t="s">
        <v>18</v>
      </c>
      <c r="D13" s="13" t="s">
        <v>16</v>
      </c>
      <c r="E13" s="14"/>
      <c r="F13" s="15">
        <v>1</v>
      </c>
      <c r="G13" s="15">
        <v>95000</v>
      </c>
      <c r="H13" s="15"/>
      <c r="I13" s="15"/>
      <c r="J13" s="15">
        <v>95000</v>
      </c>
    </row>
    <row r="14" spans="1:10" ht="36" customHeight="1">
      <c r="A14" s="10">
        <v>3</v>
      </c>
      <c r="B14" s="93"/>
      <c r="C14" s="16" t="s">
        <v>19</v>
      </c>
      <c r="D14" s="13" t="s">
        <v>16</v>
      </c>
      <c r="E14" s="14"/>
      <c r="F14" s="15">
        <v>1</v>
      </c>
      <c r="G14" s="15">
        <v>95000</v>
      </c>
      <c r="H14" s="15"/>
      <c r="I14" s="24"/>
      <c r="J14" s="15">
        <v>95000</v>
      </c>
    </row>
    <row r="15" spans="1:10" ht="28.5">
      <c r="A15" s="10">
        <v>4</v>
      </c>
      <c r="B15" s="93"/>
      <c r="C15" s="16" t="s">
        <v>21</v>
      </c>
      <c r="D15" s="12" t="s">
        <v>16</v>
      </c>
      <c r="E15" s="12"/>
      <c r="F15" s="15">
        <v>1</v>
      </c>
      <c r="G15" s="15">
        <v>82000</v>
      </c>
      <c r="H15" s="72"/>
      <c r="I15" s="72"/>
      <c r="J15" s="72">
        <v>82000</v>
      </c>
    </row>
    <row r="16" spans="1:10" ht="21" customHeight="1">
      <c r="A16" s="10">
        <v>5</v>
      </c>
      <c r="B16" s="93"/>
      <c r="C16" s="16" t="s">
        <v>22</v>
      </c>
      <c r="D16" s="13" t="s">
        <v>16</v>
      </c>
      <c r="E16" s="14"/>
      <c r="F16" s="15">
        <v>6</v>
      </c>
      <c r="G16" s="15">
        <v>82000</v>
      </c>
      <c r="H16" s="72"/>
      <c r="I16" s="72"/>
      <c r="J16" s="72">
        <v>492000</v>
      </c>
    </row>
    <row r="17" spans="1:10" ht="31.5" customHeight="1">
      <c r="A17" s="10">
        <v>6</v>
      </c>
      <c r="B17" s="93"/>
      <c r="C17" s="16" t="s">
        <v>23</v>
      </c>
      <c r="D17" s="29" t="s">
        <v>16</v>
      </c>
      <c r="E17" s="14"/>
      <c r="F17" s="15">
        <v>4</v>
      </c>
      <c r="G17" s="15">
        <v>80000</v>
      </c>
      <c r="H17" s="72"/>
      <c r="I17" s="72"/>
      <c r="J17" s="72">
        <v>320000</v>
      </c>
    </row>
    <row r="18" spans="1:10" ht="28.5">
      <c r="A18" s="10">
        <v>7</v>
      </c>
      <c r="B18" s="93"/>
      <c r="C18" s="16" t="s">
        <v>25</v>
      </c>
      <c r="D18" s="12" t="s">
        <v>16</v>
      </c>
      <c r="E18" s="12"/>
      <c r="F18" s="15">
        <v>1</v>
      </c>
      <c r="G18" s="15">
        <v>82000</v>
      </c>
      <c r="H18" s="72"/>
      <c r="I18" s="72"/>
      <c r="J18" s="72">
        <v>82000</v>
      </c>
    </row>
    <row r="19" spans="1:10" ht="28.5">
      <c r="A19" s="10">
        <v>8</v>
      </c>
      <c r="B19" s="93"/>
      <c r="C19" s="16" t="s">
        <v>26</v>
      </c>
      <c r="D19" s="12" t="s">
        <v>24</v>
      </c>
      <c r="E19" s="12"/>
      <c r="F19" s="15">
        <v>1</v>
      </c>
      <c r="G19" s="15">
        <v>82000</v>
      </c>
      <c r="H19" s="72"/>
      <c r="I19" s="72"/>
      <c r="J19" s="72">
        <v>82000</v>
      </c>
    </row>
    <row r="20" spans="1:10" ht="28.5">
      <c r="A20" s="10">
        <v>9</v>
      </c>
      <c r="B20" s="93"/>
      <c r="C20" s="16" t="s">
        <v>0</v>
      </c>
      <c r="D20" s="12" t="s">
        <v>24</v>
      </c>
      <c r="E20" s="12"/>
      <c r="F20" s="15">
        <v>1</v>
      </c>
      <c r="G20" s="15">
        <v>80000</v>
      </c>
      <c r="H20" s="72"/>
      <c r="I20" s="72"/>
      <c r="J20" s="80">
        <v>80000</v>
      </c>
    </row>
    <row r="21" spans="1:10" ht="28.5">
      <c r="A21" s="10">
        <v>10</v>
      </c>
      <c r="B21" s="93"/>
      <c r="C21" s="16" t="s">
        <v>1</v>
      </c>
      <c r="D21" s="12" t="s">
        <v>24</v>
      </c>
      <c r="E21" s="12"/>
      <c r="F21" s="15">
        <v>1</v>
      </c>
      <c r="G21" s="15" t="s">
        <v>102</v>
      </c>
      <c r="H21" s="72"/>
      <c r="I21" s="72"/>
      <c r="J21" s="72">
        <v>78000</v>
      </c>
    </row>
    <row r="22" spans="1:10" ht="28.5">
      <c r="A22" s="10">
        <v>11</v>
      </c>
      <c r="B22" s="93"/>
      <c r="C22" s="16" t="s">
        <v>28</v>
      </c>
      <c r="D22" s="12" t="s">
        <v>24</v>
      </c>
      <c r="E22" s="12"/>
      <c r="F22" s="15">
        <v>1</v>
      </c>
      <c r="G22" s="15" t="s">
        <v>102</v>
      </c>
      <c r="H22" s="72"/>
      <c r="I22" s="72"/>
      <c r="J22" s="72">
        <v>78000</v>
      </c>
    </row>
    <row r="23" spans="1:10" ht="28.5">
      <c r="A23" s="10">
        <v>12</v>
      </c>
      <c r="B23" s="93"/>
      <c r="C23" s="16" t="s">
        <v>33</v>
      </c>
      <c r="D23" s="12" t="s">
        <v>24</v>
      </c>
      <c r="E23" s="12"/>
      <c r="F23" s="15">
        <v>1</v>
      </c>
      <c r="G23" s="15" t="s">
        <v>102</v>
      </c>
      <c r="H23" s="72"/>
      <c r="I23" s="72"/>
      <c r="J23" s="72">
        <v>78000</v>
      </c>
    </row>
    <row r="24" spans="1:10" ht="28.5">
      <c r="A24" s="10">
        <v>13</v>
      </c>
      <c r="B24" s="2"/>
      <c r="C24" s="16" t="s">
        <v>92</v>
      </c>
      <c r="D24" s="12" t="s">
        <v>24</v>
      </c>
      <c r="E24" s="12"/>
      <c r="F24" s="15">
        <v>1</v>
      </c>
      <c r="G24" s="15" t="s">
        <v>102</v>
      </c>
      <c r="H24" s="72"/>
      <c r="I24" s="72"/>
      <c r="J24" s="72">
        <v>78000</v>
      </c>
    </row>
    <row r="25" spans="1:10" ht="28.5">
      <c r="A25" s="10">
        <v>14</v>
      </c>
      <c r="B25" s="2"/>
      <c r="C25" s="16" t="s">
        <v>32</v>
      </c>
      <c r="D25" s="12" t="s">
        <v>24</v>
      </c>
      <c r="E25" s="12"/>
      <c r="F25" s="15">
        <v>1</v>
      </c>
      <c r="G25" s="15" t="s">
        <v>102</v>
      </c>
      <c r="H25" s="72"/>
      <c r="I25" s="72"/>
      <c r="J25" s="72">
        <v>78000</v>
      </c>
    </row>
    <row r="26" spans="1:10" ht="28.5">
      <c r="A26" s="10">
        <v>15</v>
      </c>
      <c r="B26" s="12"/>
      <c r="C26" s="16" t="s">
        <v>2</v>
      </c>
      <c r="D26" s="12" t="s">
        <v>24</v>
      </c>
      <c r="E26" s="12"/>
      <c r="F26" s="15">
        <v>1</v>
      </c>
      <c r="G26" s="15" t="s">
        <v>102</v>
      </c>
      <c r="H26" s="72"/>
      <c r="I26" s="72"/>
      <c r="J26" s="72">
        <v>78000</v>
      </c>
    </row>
    <row r="27" spans="1:10" ht="28.5">
      <c r="A27" s="10">
        <v>16</v>
      </c>
      <c r="B27" s="12"/>
      <c r="C27" s="16" t="s">
        <v>128</v>
      </c>
      <c r="D27" s="12" t="s">
        <v>24</v>
      </c>
      <c r="E27" s="12"/>
      <c r="F27" s="15">
        <v>1</v>
      </c>
      <c r="G27" s="15" t="s">
        <v>102</v>
      </c>
      <c r="H27" s="87"/>
      <c r="I27" s="87"/>
      <c r="J27" s="87">
        <v>78000</v>
      </c>
    </row>
    <row r="28" spans="1:11" ht="28.5">
      <c r="A28" s="12"/>
      <c r="B28" s="16" t="s">
        <v>37</v>
      </c>
      <c r="C28" s="12"/>
      <c r="D28" s="12"/>
      <c r="E28" s="12"/>
      <c r="F28" s="15">
        <v>24</v>
      </c>
      <c r="G28" s="15"/>
      <c r="H28" s="15"/>
      <c r="I28" s="15"/>
      <c r="J28" s="15">
        <f>SUM(J12:J27)</f>
        <v>2004000</v>
      </c>
      <c r="K28" s="83" t="s">
        <v>116</v>
      </c>
    </row>
    <row r="31" spans="4:6" ht="12.75">
      <c r="D31" s="78"/>
      <c r="E31" s="73"/>
      <c r="F31" s="73"/>
    </row>
    <row r="32" spans="4:6" ht="12.75">
      <c r="D32" s="73"/>
      <c r="E32" s="73"/>
      <c r="F32" s="73"/>
    </row>
  </sheetData>
  <sheetProtection/>
  <mergeCells count="10">
    <mergeCell ref="G9:G10"/>
    <mergeCell ref="G1:J6"/>
    <mergeCell ref="H9:J9"/>
    <mergeCell ref="B12:B23"/>
    <mergeCell ref="A7:B8"/>
    <mergeCell ref="C7:J8"/>
    <mergeCell ref="A9:A10"/>
    <mergeCell ref="B9:B10"/>
    <mergeCell ref="C9:D9"/>
    <mergeCell ref="E9:F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workbookViewId="0" topLeftCell="A1">
      <selection activeCell="C6" sqref="C6:J7"/>
    </sheetView>
  </sheetViews>
  <sheetFormatPr defaultColWidth="9.140625" defaultRowHeight="12.75"/>
  <cols>
    <col min="1" max="1" width="4.421875" style="67" customWidth="1"/>
    <col min="2" max="2" width="7.28125" style="67" customWidth="1"/>
    <col min="3" max="3" width="13.421875" style="67" customWidth="1"/>
    <col min="4" max="4" width="10.00390625" style="67" customWidth="1"/>
    <col min="5" max="5" width="7.8515625" style="67" customWidth="1"/>
    <col min="6" max="6" width="8.00390625" style="67" customWidth="1"/>
    <col min="7" max="7" width="13.7109375" style="67" customWidth="1"/>
    <col min="8" max="8" width="8.140625" style="67" customWidth="1"/>
    <col min="9" max="9" width="7.00390625" style="67" customWidth="1"/>
    <col min="10" max="10" width="12.8515625" style="67" customWidth="1"/>
    <col min="11" max="16384" width="9.140625" style="67" customWidth="1"/>
  </cols>
  <sheetData>
    <row r="1" spans="1:11" ht="9.75" customHeight="1">
      <c r="A1" s="20"/>
      <c r="B1" s="20"/>
      <c r="C1" s="57"/>
      <c r="D1" s="57"/>
      <c r="E1" s="57"/>
      <c r="F1" s="82"/>
      <c r="G1" s="90" t="s">
        <v>122</v>
      </c>
      <c r="H1" s="90"/>
      <c r="I1" s="90"/>
      <c r="J1" s="90"/>
      <c r="K1" s="2"/>
    </row>
    <row r="2" spans="1:11" ht="16.5" customHeight="1">
      <c r="A2" s="58"/>
      <c r="B2" s="58"/>
      <c r="C2" s="57"/>
      <c r="D2" s="57"/>
      <c r="E2" s="57"/>
      <c r="F2" s="82"/>
      <c r="G2" s="90"/>
      <c r="H2" s="90"/>
      <c r="I2" s="90"/>
      <c r="J2" s="90"/>
      <c r="K2" s="2"/>
    </row>
    <row r="3" spans="1:11" ht="16.5" customHeight="1">
      <c r="A3" s="58"/>
      <c r="B3" s="58"/>
      <c r="C3" s="57"/>
      <c r="D3" s="57"/>
      <c r="E3" s="57"/>
      <c r="F3" s="82"/>
      <c r="G3" s="90"/>
      <c r="H3" s="90"/>
      <c r="I3" s="90"/>
      <c r="J3" s="90"/>
      <c r="K3" s="2"/>
    </row>
    <row r="4" spans="1:11" ht="16.5" customHeight="1">
      <c r="A4" s="58"/>
      <c r="B4" s="58"/>
      <c r="C4" s="57"/>
      <c r="D4" s="57"/>
      <c r="E4" s="57"/>
      <c r="F4" s="82"/>
      <c r="G4" s="90"/>
      <c r="H4" s="90"/>
      <c r="I4" s="90"/>
      <c r="J4" s="90"/>
      <c r="K4" s="2"/>
    </row>
    <row r="5" spans="1:11" ht="16.5" customHeight="1">
      <c r="A5" s="58"/>
      <c r="B5" s="58"/>
      <c r="C5" s="57"/>
      <c r="D5" s="57"/>
      <c r="E5" s="57"/>
      <c r="F5" s="82"/>
      <c r="G5" s="90"/>
      <c r="H5" s="90"/>
      <c r="I5" s="90"/>
      <c r="J5" s="90"/>
      <c r="K5" s="2"/>
    </row>
    <row r="6" spans="1:11" ht="15">
      <c r="A6" s="94"/>
      <c r="B6" s="94"/>
      <c r="C6" s="95" t="s">
        <v>105</v>
      </c>
      <c r="D6" s="95"/>
      <c r="E6" s="95"/>
      <c r="F6" s="95"/>
      <c r="G6" s="95"/>
      <c r="H6" s="95"/>
      <c r="I6" s="95"/>
      <c r="J6" s="95"/>
      <c r="K6" s="2"/>
    </row>
    <row r="7" spans="1:11" ht="36" customHeight="1">
      <c r="A7" s="94"/>
      <c r="B7" s="94"/>
      <c r="C7" s="95"/>
      <c r="D7" s="95"/>
      <c r="E7" s="95"/>
      <c r="F7" s="95"/>
      <c r="G7" s="95"/>
      <c r="H7" s="95"/>
      <c r="I7" s="95"/>
      <c r="J7" s="95"/>
      <c r="K7" s="2"/>
    </row>
    <row r="8" spans="1:10" ht="12.75" customHeight="1">
      <c r="A8" s="99" t="s">
        <v>13</v>
      </c>
      <c r="B8" s="99" t="s">
        <v>4</v>
      </c>
      <c r="C8" s="101"/>
      <c r="D8" s="102"/>
      <c r="E8" s="96"/>
      <c r="F8" s="98"/>
      <c r="G8" s="99" t="s">
        <v>9</v>
      </c>
      <c r="H8" s="96"/>
      <c r="I8" s="97"/>
      <c r="J8" s="98"/>
    </row>
    <row r="9" spans="1:10" ht="53.25" customHeight="1">
      <c r="A9" s="100"/>
      <c r="B9" s="100"/>
      <c r="C9" s="66" t="s">
        <v>45</v>
      </c>
      <c r="D9" s="66" t="s">
        <v>46</v>
      </c>
      <c r="E9" s="23" t="s">
        <v>7</v>
      </c>
      <c r="F9" s="66" t="s">
        <v>8</v>
      </c>
      <c r="G9" s="100"/>
      <c r="H9" s="66" t="s">
        <v>10</v>
      </c>
      <c r="I9" s="66" t="s">
        <v>14</v>
      </c>
      <c r="J9" s="66" t="s">
        <v>11</v>
      </c>
    </row>
    <row r="10" spans="1:10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1" ht="15">
      <c r="A11" s="10">
        <v>1</v>
      </c>
      <c r="B11" s="108" t="s">
        <v>44</v>
      </c>
      <c r="C11" s="16" t="s">
        <v>15</v>
      </c>
      <c r="D11" s="15" t="s">
        <v>16</v>
      </c>
      <c r="E11" s="14"/>
      <c r="F11" s="15">
        <v>1</v>
      </c>
      <c r="G11" s="15">
        <v>130000</v>
      </c>
      <c r="H11" s="15"/>
      <c r="I11" s="15"/>
      <c r="J11" s="15">
        <v>130000</v>
      </c>
      <c r="K11" s="2"/>
    </row>
    <row r="12" spans="1:11" ht="28.5">
      <c r="A12" s="10">
        <v>2</v>
      </c>
      <c r="B12" s="109"/>
      <c r="C12" s="16" t="s">
        <v>39</v>
      </c>
      <c r="D12" s="15" t="s">
        <v>16</v>
      </c>
      <c r="E12" s="14"/>
      <c r="F12" s="15">
        <v>1</v>
      </c>
      <c r="G12" s="15">
        <v>100000</v>
      </c>
      <c r="H12" s="15"/>
      <c r="I12" s="24"/>
      <c r="J12" s="15">
        <v>100000</v>
      </c>
      <c r="K12" s="2"/>
    </row>
    <row r="13" spans="1:11" ht="15">
      <c r="A13" s="10">
        <v>3</v>
      </c>
      <c r="B13" s="109"/>
      <c r="C13" s="16" t="s">
        <v>19</v>
      </c>
      <c r="D13" s="15" t="s">
        <v>16</v>
      </c>
      <c r="E13" s="12"/>
      <c r="F13" s="15">
        <v>1</v>
      </c>
      <c r="G13" s="15">
        <v>95000</v>
      </c>
      <c r="H13" s="12"/>
      <c r="I13" s="12"/>
      <c r="J13" s="15">
        <v>95000</v>
      </c>
      <c r="K13" s="2"/>
    </row>
    <row r="14" spans="1:11" ht="15">
      <c r="A14" s="10">
        <v>4</v>
      </c>
      <c r="B14" s="109"/>
      <c r="C14" s="16" t="s">
        <v>18</v>
      </c>
      <c r="D14" s="15" t="s">
        <v>16</v>
      </c>
      <c r="E14" s="12"/>
      <c r="F14" s="15">
        <v>1</v>
      </c>
      <c r="G14" s="15">
        <v>95000</v>
      </c>
      <c r="H14" s="15"/>
      <c r="I14" s="15"/>
      <c r="J14" s="15">
        <v>95000</v>
      </c>
      <c r="K14" s="2"/>
    </row>
    <row r="15" spans="1:11" ht="28.5">
      <c r="A15" s="10">
        <v>5</v>
      </c>
      <c r="B15" s="109"/>
      <c r="C15" s="16" t="s">
        <v>21</v>
      </c>
      <c r="D15" s="15" t="s">
        <v>16</v>
      </c>
      <c r="E15" s="12"/>
      <c r="F15" s="15">
        <v>1</v>
      </c>
      <c r="G15" s="15">
        <v>82000</v>
      </c>
      <c r="H15" s="72"/>
      <c r="I15" s="72"/>
      <c r="J15" s="72">
        <v>82000</v>
      </c>
      <c r="K15" s="2"/>
    </row>
    <row r="16" spans="1:11" ht="28.5">
      <c r="A16" s="10">
        <v>6</v>
      </c>
      <c r="B16" s="109"/>
      <c r="C16" s="16" t="s">
        <v>22</v>
      </c>
      <c r="D16" s="15" t="s">
        <v>16</v>
      </c>
      <c r="E16" s="12"/>
      <c r="F16" s="15">
        <v>12</v>
      </c>
      <c r="G16" s="15">
        <v>82000</v>
      </c>
      <c r="H16" s="72"/>
      <c r="I16" s="72"/>
      <c r="J16" s="72">
        <v>984000</v>
      </c>
      <c r="K16" s="2"/>
    </row>
    <row r="17" spans="1:11" ht="28.5">
      <c r="A17" s="10">
        <v>7</v>
      </c>
      <c r="B17" s="109"/>
      <c r="C17" s="16" t="s">
        <v>40</v>
      </c>
      <c r="D17" s="15" t="s">
        <v>16</v>
      </c>
      <c r="E17" s="12"/>
      <c r="F17" s="15">
        <v>2</v>
      </c>
      <c r="G17" s="15">
        <v>82000</v>
      </c>
      <c r="H17" s="72"/>
      <c r="I17" s="72"/>
      <c r="J17" s="72">
        <v>164000</v>
      </c>
      <c r="K17" s="2"/>
    </row>
    <row r="18" spans="1:11" ht="28.5">
      <c r="A18" s="10">
        <v>8</v>
      </c>
      <c r="B18" s="109"/>
      <c r="C18" s="16" t="s">
        <v>25</v>
      </c>
      <c r="D18" s="15" t="s">
        <v>16</v>
      </c>
      <c r="E18" s="12"/>
      <c r="F18" s="15">
        <v>3</v>
      </c>
      <c r="G18" s="15">
        <v>82000</v>
      </c>
      <c r="H18" s="72"/>
      <c r="I18" s="72"/>
      <c r="J18" s="80">
        <v>246000</v>
      </c>
      <c r="K18" s="2"/>
    </row>
    <row r="19" spans="1:11" ht="28.5">
      <c r="A19" s="10">
        <v>9</v>
      </c>
      <c r="B19" s="109"/>
      <c r="C19" s="16" t="s">
        <v>23</v>
      </c>
      <c r="D19" s="15" t="s">
        <v>16</v>
      </c>
      <c r="E19" s="12"/>
      <c r="F19" s="15">
        <v>13</v>
      </c>
      <c r="G19" s="15">
        <v>80000</v>
      </c>
      <c r="H19" s="72"/>
      <c r="I19" s="72"/>
      <c r="J19" s="72">
        <v>1040000</v>
      </c>
      <c r="K19" s="2"/>
    </row>
    <row r="20" spans="1:11" ht="15">
      <c r="A20" s="10">
        <v>10</v>
      </c>
      <c r="B20" s="109"/>
      <c r="C20" s="16" t="s">
        <v>20</v>
      </c>
      <c r="D20" s="16"/>
      <c r="E20" s="12"/>
      <c r="F20" s="15">
        <v>1</v>
      </c>
      <c r="G20" s="15">
        <v>82000</v>
      </c>
      <c r="H20" s="72"/>
      <c r="I20" s="72"/>
      <c r="J20" s="72">
        <v>82000</v>
      </c>
      <c r="K20" s="2"/>
    </row>
    <row r="21" spans="1:11" ht="85.5">
      <c r="A21" s="10">
        <v>11</v>
      </c>
      <c r="B21" s="109"/>
      <c r="C21" s="16" t="s">
        <v>114</v>
      </c>
      <c r="D21" s="16"/>
      <c r="E21" s="4"/>
      <c r="F21" s="15">
        <v>1</v>
      </c>
      <c r="G21" s="15">
        <v>82000</v>
      </c>
      <c r="H21" s="72"/>
      <c r="I21" s="72"/>
      <c r="J21" s="72">
        <v>82000</v>
      </c>
      <c r="K21" s="2"/>
    </row>
    <row r="22" spans="1:11" ht="42.75">
      <c r="A22" s="10">
        <v>12</v>
      </c>
      <c r="B22" s="109"/>
      <c r="C22" s="16" t="s">
        <v>35</v>
      </c>
      <c r="D22" s="16"/>
      <c r="E22" s="12"/>
      <c r="F22" s="15">
        <v>1</v>
      </c>
      <c r="G22" s="15">
        <v>82000</v>
      </c>
      <c r="H22" s="72"/>
      <c r="I22" s="72"/>
      <c r="J22" s="80">
        <v>82000</v>
      </c>
      <c r="K22" s="2"/>
    </row>
    <row r="23" spans="1:11" ht="27.75" customHeight="1">
      <c r="A23" s="10">
        <v>13</v>
      </c>
      <c r="B23" s="109"/>
      <c r="C23" s="16" t="s">
        <v>26</v>
      </c>
      <c r="D23" s="16" t="s">
        <v>24</v>
      </c>
      <c r="E23" s="12"/>
      <c r="F23" s="15">
        <v>1</v>
      </c>
      <c r="G23" s="15">
        <v>82000</v>
      </c>
      <c r="H23" s="72"/>
      <c r="I23" s="72"/>
      <c r="J23" s="72">
        <v>82000</v>
      </c>
      <c r="K23" s="25"/>
    </row>
    <row r="24" spans="1:11" ht="27" customHeight="1">
      <c r="A24" s="10">
        <v>14</v>
      </c>
      <c r="B24" s="109"/>
      <c r="C24" s="16" t="s">
        <v>0</v>
      </c>
      <c r="D24" s="16" t="s">
        <v>24</v>
      </c>
      <c r="E24" s="12"/>
      <c r="F24" s="15">
        <v>1</v>
      </c>
      <c r="G24" s="15">
        <v>80000</v>
      </c>
      <c r="H24" s="80"/>
      <c r="I24" s="80"/>
      <c r="J24" s="80">
        <v>80000</v>
      </c>
      <c r="K24" s="25"/>
    </row>
    <row r="25" spans="1:11" ht="26.25" customHeight="1">
      <c r="A25" s="10">
        <v>15</v>
      </c>
      <c r="B25" s="18"/>
      <c r="C25" s="16" t="s">
        <v>1</v>
      </c>
      <c r="D25" s="16" t="s">
        <v>24</v>
      </c>
      <c r="E25" s="12"/>
      <c r="F25" s="15">
        <v>1</v>
      </c>
      <c r="G25" s="15" t="s">
        <v>102</v>
      </c>
      <c r="H25" s="72"/>
      <c r="I25" s="72"/>
      <c r="J25" s="72">
        <f aca="true" t="shared" si="0" ref="J25:J35">78000*F25</f>
        <v>78000</v>
      </c>
      <c r="K25" s="25"/>
    </row>
    <row r="26" spans="1:11" ht="27" customHeight="1">
      <c r="A26" s="10">
        <v>16</v>
      </c>
      <c r="B26" s="18"/>
      <c r="C26" s="16" t="s">
        <v>28</v>
      </c>
      <c r="D26" s="16" t="s">
        <v>24</v>
      </c>
      <c r="E26" s="12"/>
      <c r="F26" s="15">
        <v>1</v>
      </c>
      <c r="G26" s="15" t="s">
        <v>102</v>
      </c>
      <c r="H26" s="72"/>
      <c r="I26" s="72"/>
      <c r="J26" s="72">
        <f t="shared" si="0"/>
        <v>78000</v>
      </c>
      <c r="K26" s="25"/>
    </row>
    <row r="27" spans="1:11" ht="42.75">
      <c r="A27" s="10">
        <v>17</v>
      </c>
      <c r="B27" s="18"/>
      <c r="C27" s="16" t="s">
        <v>30</v>
      </c>
      <c r="D27" s="16" t="s">
        <v>24</v>
      </c>
      <c r="E27" s="12"/>
      <c r="F27" s="15">
        <v>2</v>
      </c>
      <c r="G27" s="15" t="s">
        <v>102</v>
      </c>
      <c r="H27" s="72"/>
      <c r="I27" s="72"/>
      <c r="J27" s="72">
        <f t="shared" si="0"/>
        <v>156000</v>
      </c>
      <c r="K27" s="25"/>
    </row>
    <row r="28" spans="1:11" ht="28.5">
      <c r="A28" s="10">
        <v>18</v>
      </c>
      <c r="B28" s="2"/>
      <c r="C28" s="16" t="s">
        <v>42</v>
      </c>
      <c r="D28" s="16" t="s">
        <v>24</v>
      </c>
      <c r="E28" s="12"/>
      <c r="F28" s="15">
        <v>1</v>
      </c>
      <c r="G28" s="15" t="s">
        <v>102</v>
      </c>
      <c r="H28" s="72"/>
      <c r="I28" s="72"/>
      <c r="J28" s="72">
        <f t="shared" si="0"/>
        <v>78000</v>
      </c>
      <c r="K28" s="2"/>
    </row>
    <row r="29" spans="1:11" ht="42.75">
      <c r="A29" s="10">
        <v>19</v>
      </c>
      <c r="B29" s="18"/>
      <c r="C29" s="16" t="s">
        <v>88</v>
      </c>
      <c r="D29" s="16" t="s">
        <v>24</v>
      </c>
      <c r="E29" s="12"/>
      <c r="F29" s="15">
        <v>1</v>
      </c>
      <c r="G29" s="15" t="s">
        <v>102</v>
      </c>
      <c r="H29" s="72"/>
      <c r="I29" s="72"/>
      <c r="J29" s="72">
        <f t="shared" si="0"/>
        <v>78000</v>
      </c>
      <c r="K29" s="2"/>
    </row>
    <row r="30" spans="1:11" ht="28.5">
      <c r="A30" s="10">
        <v>20</v>
      </c>
      <c r="B30" s="18"/>
      <c r="C30" s="16" t="s">
        <v>41</v>
      </c>
      <c r="D30" s="16" t="s">
        <v>24</v>
      </c>
      <c r="E30" s="12"/>
      <c r="F30" s="15">
        <v>1</v>
      </c>
      <c r="G30" s="15" t="s">
        <v>102</v>
      </c>
      <c r="H30" s="72"/>
      <c r="I30" s="72"/>
      <c r="J30" s="72">
        <f t="shared" si="0"/>
        <v>78000</v>
      </c>
      <c r="K30" s="2"/>
    </row>
    <row r="31" spans="1:11" ht="28.5">
      <c r="A31" s="10">
        <v>21</v>
      </c>
      <c r="B31" s="18"/>
      <c r="C31" s="16" t="s">
        <v>32</v>
      </c>
      <c r="D31" s="16" t="s">
        <v>24</v>
      </c>
      <c r="E31" s="12"/>
      <c r="F31" s="15">
        <v>2</v>
      </c>
      <c r="G31" s="15" t="s">
        <v>102</v>
      </c>
      <c r="H31" s="72"/>
      <c r="I31" s="72"/>
      <c r="J31" s="72">
        <f t="shared" si="0"/>
        <v>156000</v>
      </c>
      <c r="K31" s="2"/>
    </row>
    <row r="32" spans="1:11" ht="28.5">
      <c r="A32" s="10">
        <v>22</v>
      </c>
      <c r="B32" s="18"/>
      <c r="C32" s="16" t="s">
        <v>33</v>
      </c>
      <c r="D32" s="16" t="s">
        <v>24</v>
      </c>
      <c r="E32" s="12"/>
      <c r="F32" s="15">
        <v>1</v>
      </c>
      <c r="G32" s="15" t="s">
        <v>102</v>
      </c>
      <c r="H32" s="72"/>
      <c r="I32" s="72"/>
      <c r="J32" s="72">
        <f t="shared" si="0"/>
        <v>78000</v>
      </c>
      <c r="K32" s="2"/>
    </row>
    <row r="33" spans="1:11" ht="28.5">
      <c r="A33" s="10">
        <v>23</v>
      </c>
      <c r="B33" s="18"/>
      <c r="C33" s="16" t="s">
        <v>2</v>
      </c>
      <c r="D33" s="16" t="s">
        <v>24</v>
      </c>
      <c r="E33" s="12"/>
      <c r="F33" s="15">
        <v>1</v>
      </c>
      <c r="G33" s="15" t="s">
        <v>102</v>
      </c>
      <c r="H33" s="72"/>
      <c r="I33" s="72"/>
      <c r="J33" s="72">
        <f t="shared" si="0"/>
        <v>78000</v>
      </c>
      <c r="K33" s="2"/>
    </row>
    <row r="34" spans="1:11" ht="28.5">
      <c r="A34" s="10">
        <v>24</v>
      </c>
      <c r="B34" s="2"/>
      <c r="C34" s="16" t="s">
        <v>34</v>
      </c>
      <c r="D34" s="16" t="s">
        <v>24</v>
      </c>
      <c r="E34" s="12"/>
      <c r="F34" s="15">
        <v>1</v>
      </c>
      <c r="G34" s="15" t="s">
        <v>102</v>
      </c>
      <c r="H34" s="72"/>
      <c r="I34" s="72"/>
      <c r="J34" s="72">
        <f t="shared" si="0"/>
        <v>78000</v>
      </c>
      <c r="K34" s="2"/>
    </row>
    <row r="35" spans="1:11" ht="28.5">
      <c r="A35" s="10">
        <v>25</v>
      </c>
      <c r="B35" s="2"/>
      <c r="C35" s="16" t="s">
        <v>43</v>
      </c>
      <c r="D35" s="16" t="s">
        <v>24</v>
      </c>
      <c r="E35" s="4"/>
      <c r="F35" s="15">
        <v>1</v>
      </c>
      <c r="G35" s="15" t="s">
        <v>102</v>
      </c>
      <c r="H35" s="72"/>
      <c r="I35" s="72"/>
      <c r="J35" s="72">
        <f t="shared" si="0"/>
        <v>78000</v>
      </c>
      <c r="K35" s="2"/>
    </row>
    <row r="36" spans="1:11" ht="28.5">
      <c r="A36" s="7"/>
      <c r="B36" s="12" t="s">
        <v>37</v>
      </c>
      <c r="C36" s="19"/>
      <c r="D36" s="5"/>
      <c r="E36" s="4"/>
      <c r="F36" s="15">
        <v>53</v>
      </c>
      <c r="G36" s="15"/>
      <c r="H36" s="15"/>
      <c r="I36" s="15"/>
      <c r="J36" s="15">
        <f>SUM(J11:J35)</f>
        <v>4358000</v>
      </c>
      <c r="K36" s="85" t="s">
        <v>116</v>
      </c>
    </row>
  </sheetData>
  <sheetProtection/>
  <mergeCells count="10">
    <mergeCell ref="E8:F8"/>
    <mergeCell ref="G1:J5"/>
    <mergeCell ref="G8:G9"/>
    <mergeCell ref="B11:B24"/>
    <mergeCell ref="C6:J7"/>
    <mergeCell ref="H8:J8"/>
    <mergeCell ref="A6:B7"/>
    <mergeCell ref="A8:A9"/>
    <mergeCell ref="B8:B9"/>
    <mergeCell ref="C8:D8"/>
  </mergeCells>
  <printOptions/>
  <pageMargins left="0.7" right="0.7" top="0.75" bottom="0.132812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="130" zoomScaleNormal="130" zoomScalePageLayoutView="0" workbookViewId="0" topLeftCell="A1">
      <selection activeCell="G1" sqref="G1:J5"/>
    </sheetView>
  </sheetViews>
  <sheetFormatPr defaultColWidth="9.140625" defaultRowHeight="12.75"/>
  <cols>
    <col min="1" max="1" width="4.28125" style="67" customWidth="1"/>
    <col min="2" max="2" width="6.8515625" style="67" customWidth="1"/>
    <col min="3" max="3" width="11.8515625" style="67" customWidth="1"/>
    <col min="4" max="4" width="9.140625" style="67" customWidth="1"/>
    <col min="5" max="5" width="8.140625" style="67" customWidth="1"/>
    <col min="6" max="6" width="8.28125" style="67" customWidth="1"/>
    <col min="7" max="9" width="9.140625" style="67" customWidth="1"/>
    <col min="10" max="10" width="11.421875" style="67" customWidth="1"/>
    <col min="11" max="16384" width="9.140625" style="67" customWidth="1"/>
  </cols>
  <sheetData>
    <row r="1" spans="1:10" ht="23.25" customHeight="1">
      <c r="A1" s="68"/>
      <c r="B1" s="68"/>
      <c r="C1" s="60"/>
      <c r="D1" s="60"/>
      <c r="E1" s="60"/>
      <c r="F1" s="60"/>
      <c r="G1" s="90" t="s">
        <v>123</v>
      </c>
      <c r="H1" s="90"/>
      <c r="I1" s="90"/>
      <c r="J1" s="90"/>
    </row>
    <row r="2" spans="1:10" ht="13.5" customHeight="1">
      <c r="A2" s="37"/>
      <c r="B2" s="37"/>
      <c r="C2" s="60"/>
      <c r="D2" s="60"/>
      <c r="E2" s="60"/>
      <c r="F2" s="60"/>
      <c r="G2" s="90"/>
      <c r="H2" s="90"/>
      <c r="I2" s="90"/>
      <c r="J2" s="90"/>
    </row>
    <row r="3" spans="1:10" ht="13.5">
      <c r="A3" s="37"/>
      <c r="B3" s="37"/>
      <c r="C3" s="60"/>
      <c r="D3" s="60"/>
      <c r="E3" s="60"/>
      <c r="F3" s="60"/>
      <c r="G3" s="90"/>
      <c r="H3" s="90"/>
      <c r="I3" s="90"/>
      <c r="J3" s="90"/>
    </row>
    <row r="4" spans="1:10" ht="13.5">
      <c r="A4" s="37"/>
      <c r="B4" s="37"/>
      <c r="C4" s="60"/>
      <c r="D4" s="60"/>
      <c r="E4" s="60"/>
      <c r="F4" s="60"/>
      <c r="G4" s="90"/>
      <c r="H4" s="90"/>
      <c r="I4" s="90"/>
      <c r="J4" s="90"/>
    </row>
    <row r="5" spans="1:10" ht="13.5">
      <c r="A5" s="37"/>
      <c r="B5" s="37"/>
      <c r="C5" s="60"/>
      <c r="D5" s="60"/>
      <c r="E5" s="60"/>
      <c r="F5" s="60"/>
      <c r="G5" s="90"/>
      <c r="H5" s="90"/>
      <c r="I5" s="90"/>
      <c r="J5" s="90"/>
    </row>
    <row r="6" spans="1:10" ht="13.5">
      <c r="A6" s="113"/>
      <c r="B6" s="113"/>
      <c r="C6" s="115"/>
      <c r="D6" s="115"/>
      <c r="E6" s="115"/>
      <c r="F6" s="115"/>
      <c r="G6" s="115"/>
      <c r="H6" s="115"/>
      <c r="I6" s="115"/>
      <c r="J6" s="115"/>
    </row>
    <row r="7" spans="1:10" ht="12.75">
      <c r="A7" s="113"/>
      <c r="B7" s="113"/>
      <c r="C7" s="116" t="s">
        <v>106</v>
      </c>
      <c r="D7" s="117"/>
      <c r="E7" s="117"/>
      <c r="F7" s="117"/>
      <c r="G7" s="117"/>
      <c r="H7" s="117"/>
      <c r="I7" s="117"/>
      <c r="J7" s="117"/>
    </row>
    <row r="8" spans="1:10" ht="54.75" customHeight="1">
      <c r="A8" s="114"/>
      <c r="B8" s="114"/>
      <c r="C8" s="118"/>
      <c r="D8" s="118"/>
      <c r="E8" s="118"/>
      <c r="F8" s="118"/>
      <c r="G8" s="118"/>
      <c r="H8" s="118"/>
      <c r="I8" s="118"/>
      <c r="J8" s="118"/>
    </row>
    <row r="9" spans="1:10" ht="13.5">
      <c r="A9" s="66" t="s">
        <v>13</v>
      </c>
      <c r="B9" s="119" t="s">
        <v>4</v>
      </c>
      <c r="C9" s="101"/>
      <c r="D9" s="102"/>
      <c r="E9" s="119"/>
      <c r="F9" s="119"/>
      <c r="G9" s="119" t="s">
        <v>9</v>
      </c>
      <c r="H9" s="119"/>
      <c r="I9" s="119"/>
      <c r="J9" s="119"/>
    </row>
    <row r="10" spans="1:10" ht="54">
      <c r="A10" s="66"/>
      <c r="B10" s="119"/>
      <c r="C10" s="66" t="s">
        <v>45</v>
      </c>
      <c r="D10" s="66" t="s">
        <v>49</v>
      </c>
      <c r="E10" s="23" t="s">
        <v>7</v>
      </c>
      <c r="F10" s="66" t="s">
        <v>8</v>
      </c>
      <c r="G10" s="119"/>
      <c r="H10" s="66" t="s">
        <v>10</v>
      </c>
      <c r="I10" s="66" t="s">
        <v>14</v>
      </c>
      <c r="J10" s="66" t="s">
        <v>11</v>
      </c>
    </row>
    <row r="11" spans="1:10" ht="13.5">
      <c r="A11" s="66">
        <v>1</v>
      </c>
      <c r="B11" s="69">
        <v>2</v>
      </c>
      <c r="C11" s="69">
        <v>3</v>
      </c>
      <c r="D11" s="69">
        <v>4</v>
      </c>
      <c r="E11" s="70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</row>
    <row r="12" spans="1:10" ht="13.5">
      <c r="A12" s="66">
        <v>1</v>
      </c>
      <c r="B12" s="110" t="s">
        <v>82</v>
      </c>
      <c r="C12" s="66" t="s">
        <v>15</v>
      </c>
      <c r="D12" s="66" t="s">
        <v>16</v>
      </c>
      <c r="E12" s="66"/>
      <c r="F12" s="66">
        <v>1</v>
      </c>
      <c r="G12" s="66">
        <v>130000</v>
      </c>
      <c r="H12" s="66"/>
      <c r="I12" s="66"/>
      <c r="J12" s="66">
        <v>130000</v>
      </c>
    </row>
    <row r="13" spans="1:10" ht="27">
      <c r="A13" s="66">
        <v>2</v>
      </c>
      <c r="B13" s="111"/>
      <c r="C13" s="66" t="s">
        <v>85</v>
      </c>
      <c r="D13" s="66"/>
      <c r="E13" s="66"/>
      <c r="F13" s="66">
        <v>1</v>
      </c>
      <c r="G13" s="42">
        <v>95000</v>
      </c>
      <c r="H13" s="42"/>
      <c r="I13" s="42"/>
      <c r="J13" s="42">
        <v>95000</v>
      </c>
    </row>
    <row r="14" spans="1:10" ht="27">
      <c r="A14" s="74">
        <v>3</v>
      </c>
      <c r="B14" s="111"/>
      <c r="C14" s="66" t="s">
        <v>22</v>
      </c>
      <c r="D14" s="66" t="s">
        <v>16</v>
      </c>
      <c r="E14" s="66"/>
      <c r="F14" s="66">
        <v>3</v>
      </c>
      <c r="G14" s="66">
        <v>90000</v>
      </c>
      <c r="H14" s="66"/>
      <c r="I14" s="66"/>
      <c r="J14" s="66">
        <v>270000</v>
      </c>
    </row>
    <row r="15" spans="1:10" ht="27">
      <c r="A15" s="74">
        <v>4</v>
      </c>
      <c r="B15" s="111"/>
      <c r="C15" s="66" t="s">
        <v>96</v>
      </c>
      <c r="D15" s="66" t="s">
        <v>16</v>
      </c>
      <c r="E15" s="66"/>
      <c r="F15" s="66">
        <v>1</v>
      </c>
      <c r="G15" s="66">
        <v>90000</v>
      </c>
      <c r="H15" s="66"/>
      <c r="I15" s="66"/>
      <c r="J15" s="66">
        <v>90000</v>
      </c>
    </row>
    <row r="16" spans="1:10" ht="27">
      <c r="A16" s="74">
        <v>5</v>
      </c>
      <c r="B16" s="111"/>
      <c r="C16" s="66" t="s">
        <v>23</v>
      </c>
      <c r="D16" s="66"/>
      <c r="E16" s="66"/>
      <c r="F16" s="66">
        <v>3</v>
      </c>
      <c r="G16" s="66">
        <v>80000</v>
      </c>
      <c r="H16" s="66"/>
      <c r="I16" s="66"/>
      <c r="J16" s="66">
        <v>240000</v>
      </c>
    </row>
    <row r="17" spans="1:10" ht="54">
      <c r="A17" s="74">
        <v>6</v>
      </c>
      <c r="B17" s="111"/>
      <c r="C17" s="66" t="s">
        <v>28</v>
      </c>
      <c r="D17" s="66" t="s">
        <v>12</v>
      </c>
      <c r="E17" s="66"/>
      <c r="F17" s="66">
        <v>1</v>
      </c>
      <c r="G17" s="66">
        <v>79320</v>
      </c>
      <c r="H17" s="66"/>
      <c r="I17" s="66"/>
      <c r="J17" s="66">
        <v>79320</v>
      </c>
    </row>
    <row r="18" spans="1:10" ht="54">
      <c r="A18" s="74">
        <v>7</v>
      </c>
      <c r="B18" s="111"/>
      <c r="C18" s="66" t="s">
        <v>32</v>
      </c>
      <c r="D18" s="66" t="s">
        <v>12</v>
      </c>
      <c r="E18" s="66"/>
      <c r="F18" s="66">
        <v>1</v>
      </c>
      <c r="G18" s="66">
        <v>79320</v>
      </c>
      <c r="H18" s="66"/>
      <c r="I18" s="66"/>
      <c r="J18" s="66">
        <v>79320</v>
      </c>
    </row>
    <row r="19" spans="1:10" ht="63" customHeight="1">
      <c r="A19" s="74">
        <v>8</v>
      </c>
      <c r="B19" s="111"/>
      <c r="C19" s="66" t="s">
        <v>86</v>
      </c>
      <c r="D19" s="66" t="s">
        <v>12</v>
      </c>
      <c r="E19" s="66"/>
      <c r="F19" s="66">
        <v>1</v>
      </c>
      <c r="G19" s="66">
        <v>79320</v>
      </c>
      <c r="H19" s="66"/>
      <c r="I19" s="66"/>
      <c r="J19" s="66">
        <v>79320</v>
      </c>
    </row>
    <row r="20" spans="1:10" ht="54.75" customHeight="1">
      <c r="A20" s="74">
        <v>9</v>
      </c>
      <c r="B20" s="111"/>
      <c r="C20" s="66" t="s">
        <v>2</v>
      </c>
      <c r="D20" s="66" t="s">
        <v>12</v>
      </c>
      <c r="E20" s="66"/>
      <c r="F20" s="66">
        <v>1</v>
      </c>
      <c r="G20" s="66">
        <v>79320</v>
      </c>
      <c r="H20" s="66"/>
      <c r="I20" s="66"/>
      <c r="J20" s="66">
        <v>79320</v>
      </c>
    </row>
    <row r="21" spans="1:10" ht="54">
      <c r="A21" s="74">
        <v>10</v>
      </c>
      <c r="B21" s="112"/>
      <c r="C21" s="66" t="s">
        <v>97</v>
      </c>
      <c r="D21" s="66" t="s">
        <v>12</v>
      </c>
      <c r="E21" s="66"/>
      <c r="F21" s="66">
        <v>1</v>
      </c>
      <c r="G21" s="66">
        <v>79320</v>
      </c>
      <c r="H21" s="66"/>
      <c r="I21" s="66"/>
      <c r="J21" s="66">
        <v>79320</v>
      </c>
    </row>
    <row r="22" spans="1:11" ht="27">
      <c r="A22" s="66"/>
      <c r="B22" s="66" t="s">
        <v>37</v>
      </c>
      <c r="C22" s="66"/>
      <c r="D22" s="66"/>
      <c r="E22" s="66"/>
      <c r="F22" s="66">
        <v>14</v>
      </c>
      <c r="G22" s="66"/>
      <c r="H22" s="66"/>
      <c r="I22" s="66"/>
      <c r="J22" s="66">
        <v>1221600</v>
      </c>
      <c r="K22" s="84" t="s">
        <v>116</v>
      </c>
    </row>
  </sheetData>
  <sheetProtection/>
  <mergeCells count="10">
    <mergeCell ref="B12:B21"/>
    <mergeCell ref="G1:J5"/>
    <mergeCell ref="A6:B8"/>
    <mergeCell ref="C6:J6"/>
    <mergeCell ref="C7:J8"/>
    <mergeCell ref="B9:B10"/>
    <mergeCell ref="C9:D9"/>
    <mergeCell ref="E9:F9"/>
    <mergeCell ref="G9:G10"/>
    <mergeCell ref="H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130" zoomScaleNormal="130" workbookViewId="0" topLeftCell="A8">
      <selection activeCell="L22" sqref="L22"/>
    </sheetView>
  </sheetViews>
  <sheetFormatPr defaultColWidth="9.140625" defaultRowHeight="12.75"/>
  <cols>
    <col min="1" max="1" width="4.7109375" style="67" customWidth="1"/>
    <col min="2" max="2" width="6.421875" style="67" customWidth="1"/>
    <col min="3" max="3" width="13.57421875" style="67" customWidth="1"/>
    <col min="4" max="6" width="9.140625" style="67" customWidth="1"/>
    <col min="7" max="7" width="13.28125" style="67" customWidth="1"/>
    <col min="8" max="9" width="9.140625" style="67" customWidth="1"/>
    <col min="10" max="10" width="12.140625" style="67" customWidth="1"/>
    <col min="11" max="16384" width="9.140625" style="67" customWidth="1"/>
  </cols>
  <sheetData>
    <row r="1" spans="1:10" ht="14.25" customHeight="1">
      <c r="A1" s="68"/>
      <c r="B1" s="68"/>
      <c r="C1" s="60"/>
      <c r="D1" s="60"/>
      <c r="E1" s="60"/>
      <c r="F1" s="60"/>
      <c r="G1" s="90" t="s">
        <v>124</v>
      </c>
      <c r="H1" s="90"/>
      <c r="I1" s="90"/>
      <c r="J1" s="90"/>
    </row>
    <row r="2" spans="1:10" ht="13.5" customHeight="1">
      <c r="A2" s="37"/>
      <c r="B2" s="37"/>
      <c r="C2" s="60"/>
      <c r="D2" s="60"/>
      <c r="E2" s="60"/>
      <c r="F2" s="60"/>
      <c r="G2" s="90"/>
      <c r="H2" s="90"/>
      <c r="I2" s="90"/>
      <c r="J2" s="90"/>
    </row>
    <row r="3" spans="1:10" ht="13.5">
      <c r="A3" s="37"/>
      <c r="B3" s="37"/>
      <c r="C3" s="60"/>
      <c r="D3" s="60"/>
      <c r="E3" s="60"/>
      <c r="F3" s="60"/>
      <c r="G3" s="90"/>
      <c r="H3" s="90"/>
      <c r="I3" s="90"/>
      <c r="J3" s="90"/>
    </row>
    <row r="4" spans="1:10" ht="13.5">
      <c r="A4" s="37"/>
      <c r="B4" s="37"/>
      <c r="C4" s="60"/>
      <c r="D4" s="60"/>
      <c r="E4" s="60"/>
      <c r="F4" s="60"/>
      <c r="G4" s="90"/>
      <c r="H4" s="90"/>
      <c r="I4" s="90"/>
      <c r="J4" s="90"/>
    </row>
    <row r="5" spans="1:10" ht="24" customHeight="1">
      <c r="A5" s="37"/>
      <c r="B5" s="37"/>
      <c r="C5" s="60"/>
      <c r="D5" s="60"/>
      <c r="E5" s="60"/>
      <c r="F5" s="60"/>
      <c r="G5" s="90"/>
      <c r="H5" s="90"/>
      <c r="I5" s="90"/>
      <c r="J5" s="90"/>
    </row>
    <row r="6" spans="1:10" ht="9.75" customHeight="1">
      <c r="A6" s="113"/>
      <c r="B6" s="113"/>
      <c r="C6" s="115"/>
      <c r="D6" s="115"/>
      <c r="E6" s="115"/>
      <c r="F6" s="115"/>
      <c r="G6" s="115"/>
      <c r="H6" s="115"/>
      <c r="I6" s="115"/>
      <c r="J6" s="115"/>
    </row>
    <row r="7" spans="1:10" ht="12.75">
      <c r="A7" s="113"/>
      <c r="B7" s="113"/>
      <c r="C7" s="116" t="s">
        <v>107</v>
      </c>
      <c r="D7" s="117"/>
      <c r="E7" s="117"/>
      <c r="F7" s="117"/>
      <c r="G7" s="117"/>
      <c r="H7" s="117"/>
      <c r="I7" s="117"/>
      <c r="J7" s="117"/>
    </row>
    <row r="8" spans="1:10" ht="55.5" customHeight="1">
      <c r="A8" s="114"/>
      <c r="B8" s="114"/>
      <c r="C8" s="118"/>
      <c r="D8" s="118"/>
      <c r="E8" s="118"/>
      <c r="F8" s="118"/>
      <c r="G8" s="118"/>
      <c r="H8" s="118"/>
      <c r="I8" s="118"/>
      <c r="J8" s="118"/>
    </row>
    <row r="9" spans="1:10" ht="13.5">
      <c r="A9" s="66" t="s">
        <v>13</v>
      </c>
      <c r="B9" s="119" t="s">
        <v>4</v>
      </c>
      <c r="C9" s="101"/>
      <c r="D9" s="102"/>
      <c r="E9" s="119"/>
      <c r="F9" s="119"/>
      <c r="G9" s="119" t="s">
        <v>9</v>
      </c>
      <c r="H9" s="119"/>
      <c r="I9" s="119"/>
      <c r="J9" s="119"/>
    </row>
    <row r="10" spans="1:10" ht="69" customHeight="1">
      <c r="A10" s="66"/>
      <c r="B10" s="119"/>
      <c r="C10" s="66" t="s">
        <v>45</v>
      </c>
      <c r="D10" s="38" t="s">
        <v>6</v>
      </c>
      <c r="E10" s="23" t="s">
        <v>7</v>
      </c>
      <c r="F10" s="66" t="s">
        <v>8</v>
      </c>
      <c r="G10" s="119"/>
      <c r="H10" s="66" t="s">
        <v>10</v>
      </c>
      <c r="I10" s="66" t="s">
        <v>14</v>
      </c>
      <c r="J10" s="66" t="s">
        <v>11</v>
      </c>
    </row>
    <row r="11" spans="1:10" ht="13.5">
      <c r="A11" s="66">
        <v>1</v>
      </c>
      <c r="B11" s="69">
        <v>2</v>
      </c>
      <c r="C11" s="69">
        <v>3</v>
      </c>
      <c r="D11" s="69">
        <v>4</v>
      </c>
      <c r="E11" s="70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</row>
    <row r="12" spans="1:10" ht="13.5">
      <c r="A12" s="66">
        <v>1</v>
      </c>
      <c r="B12" s="110" t="s">
        <v>83</v>
      </c>
      <c r="C12" s="66" t="s">
        <v>15</v>
      </c>
      <c r="D12" s="66" t="s">
        <v>16</v>
      </c>
      <c r="E12" s="66"/>
      <c r="F12" s="66">
        <v>1</v>
      </c>
      <c r="G12" s="66">
        <v>130000</v>
      </c>
      <c r="H12" s="66"/>
      <c r="I12" s="66"/>
      <c r="J12" s="66">
        <v>130000</v>
      </c>
    </row>
    <row r="13" spans="1:10" ht="27">
      <c r="A13" s="66">
        <v>2</v>
      </c>
      <c r="B13" s="111"/>
      <c r="C13" s="66" t="s">
        <v>85</v>
      </c>
      <c r="D13" s="66" t="s">
        <v>16</v>
      </c>
      <c r="E13" s="66"/>
      <c r="F13" s="66">
        <v>1</v>
      </c>
      <c r="G13" s="66">
        <v>95000</v>
      </c>
      <c r="H13" s="66"/>
      <c r="I13" s="66"/>
      <c r="J13" s="66">
        <v>95000</v>
      </c>
    </row>
    <row r="14" spans="1:10" ht="13.5">
      <c r="A14" s="74">
        <v>3</v>
      </c>
      <c r="B14" s="111"/>
      <c r="C14" s="66" t="s">
        <v>18</v>
      </c>
      <c r="D14" s="66"/>
      <c r="E14" s="66"/>
      <c r="F14" s="66">
        <v>1</v>
      </c>
      <c r="G14" s="66">
        <v>95000</v>
      </c>
      <c r="H14" s="66"/>
      <c r="I14" s="66"/>
      <c r="J14" s="66">
        <v>95000</v>
      </c>
    </row>
    <row r="15" spans="1:10" ht="40.5">
      <c r="A15" s="81">
        <v>4</v>
      </c>
      <c r="B15" s="111"/>
      <c r="C15" s="66" t="s">
        <v>86</v>
      </c>
      <c r="D15" s="66"/>
      <c r="E15" s="66"/>
      <c r="F15" s="66">
        <v>1</v>
      </c>
      <c r="G15" s="66">
        <v>80000</v>
      </c>
      <c r="H15" s="66"/>
      <c r="I15" s="66"/>
      <c r="J15" s="66">
        <v>80000</v>
      </c>
    </row>
    <row r="16" spans="1:10" ht="22.5" customHeight="1">
      <c r="A16" s="81">
        <v>5</v>
      </c>
      <c r="B16" s="111"/>
      <c r="C16" s="66" t="s">
        <v>22</v>
      </c>
      <c r="D16" s="66"/>
      <c r="E16" s="66"/>
      <c r="F16" s="66">
        <v>2</v>
      </c>
      <c r="G16" s="66">
        <v>99000</v>
      </c>
      <c r="H16" s="66"/>
      <c r="I16" s="66"/>
      <c r="J16" s="66">
        <v>198000</v>
      </c>
    </row>
    <row r="17" spans="1:10" ht="27">
      <c r="A17" s="81">
        <v>6</v>
      </c>
      <c r="B17" s="111"/>
      <c r="C17" s="66" t="s">
        <v>23</v>
      </c>
      <c r="D17" s="66"/>
      <c r="E17" s="66"/>
      <c r="F17" s="66">
        <v>2</v>
      </c>
      <c r="G17" s="15">
        <v>80000</v>
      </c>
      <c r="H17" s="72"/>
      <c r="I17" s="72"/>
      <c r="J17" s="72">
        <v>160000</v>
      </c>
    </row>
    <row r="18" spans="1:10" ht="27">
      <c r="A18" s="81">
        <v>7</v>
      </c>
      <c r="B18" s="111"/>
      <c r="C18" s="66" t="s">
        <v>84</v>
      </c>
      <c r="D18" s="66"/>
      <c r="E18" s="66"/>
      <c r="F18" s="66">
        <v>1</v>
      </c>
      <c r="G18" s="66">
        <v>99000</v>
      </c>
      <c r="H18" s="66"/>
      <c r="I18" s="66"/>
      <c r="J18" s="66">
        <v>99000</v>
      </c>
    </row>
    <row r="19" spans="1:10" ht="28.5">
      <c r="A19" s="81">
        <v>8</v>
      </c>
      <c r="B19" s="111"/>
      <c r="C19" s="15" t="s">
        <v>26</v>
      </c>
      <c r="D19" s="16" t="s">
        <v>24</v>
      </c>
      <c r="E19" s="12"/>
      <c r="F19" s="15">
        <v>1</v>
      </c>
      <c r="G19" s="15">
        <v>82000</v>
      </c>
      <c r="H19" s="79"/>
      <c r="I19" s="79"/>
      <c r="J19" s="79">
        <v>82000</v>
      </c>
    </row>
    <row r="20" spans="1:10" ht="54">
      <c r="A20" s="81">
        <v>9</v>
      </c>
      <c r="B20" s="111"/>
      <c r="C20" s="66" t="s">
        <v>28</v>
      </c>
      <c r="D20" s="66" t="s">
        <v>12</v>
      </c>
      <c r="E20" s="66"/>
      <c r="F20" s="66">
        <v>1</v>
      </c>
      <c r="G20" s="66">
        <v>80000</v>
      </c>
      <c r="H20" s="66"/>
      <c r="I20" s="66"/>
      <c r="J20" s="66">
        <v>80000</v>
      </c>
    </row>
    <row r="21" spans="1:10" ht="54">
      <c r="A21" s="81">
        <v>10</v>
      </c>
      <c r="B21" s="111"/>
      <c r="C21" s="66" t="s">
        <v>95</v>
      </c>
      <c r="D21" s="66" t="s">
        <v>12</v>
      </c>
      <c r="E21" s="66"/>
      <c r="F21" s="66">
        <v>1</v>
      </c>
      <c r="G21" s="66">
        <v>80000</v>
      </c>
      <c r="H21" s="66"/>
      <c r="I21" s="66"/>
      <c r="J21" s="66">
        <v>80000</v>
      </c>
    </row>
    <row r="22" spans="1:10" ht="54">
      <c r="A22" s="81">
        <v>11</v>
      </c>
      <c r="B22" s="111"/>
      <c r="C22" s="66" t="s">
        <v>87</v>
      </c>
      <c r="D22" s="66" t="s">
        <v>12</v>
      </c>
      <c r="E22" s="66"/>
      <c r="F22" s="66">
        <v>1</v>
      </c>
      <c r="G22" s="66">
        <v>80000</v>
      </c>
      <c r="H22" s="66"/>
      <c r="I22" s="66"/>
      <c r="J22" s="66">
        <v>80000</v>
      </c>
    </row>
    <row r="23" spans="1:11" ht="27">
      <c r="A23" s="66"/>
      <c r="B23" s="66" t="s">
        <v>37</v>
      </c>
      <c r="C23" s="66"/>
      <c r="D23" s="66"/>
      <c r="E23" s="66"/>
      <c r="F23" s="66">
        <v>13</v>
      </c>
      <c r="G23" s="66"/>
      <c r="H23" s="66"/>
      <c r="I23" s="66"/>
      <c r="J23" s="71">
        <v>1179000</v>
      </c>
      <c r="K23" s="84" t="s">
        <v>116</v>
      </c>
    </row>
    <row r="25" spans="3:10" ht="12.75" customHeight="1">
      <c r="C25" s="76"/>
      <c r="D25" s="76"/>
      <c r="E25" s="76"/>
      <c r="F25" s="76"/>
      <c r="G25" s="76"/>
      <c r="H25" s="76"/>
      <c r="I25" s="76"/>
      <c r="J25" s="76"/>
    </row>
    <row r="26" spans="3:10" ht="12.75">
      <c r="C26" s="76"/>
      <c r="D26" s="76"/>
      <c r="E26" s="76"/>
      <c r="F26" s="76"/>
      <c r="G26" s="76"/>
      <c r="H26" s="76"/>
      <c r="I26" s="76"/>
      <c r="J26" s="76"/>
    </row>
    <row r="27" spans="3:10" ht="12.75">
      <c r="C27" s="76"/>
      <c r="D27" s="76"/>
      <c r="E27" s="76"/>
      <c r="F27" s="76"/>
      <c r="G27" s="76"/>
      <c r="H27" s="76"/>
      <c r="I27" s="76"/>
      <c r="J27" s="76"/>
    </row>
  </sheetData>
  <sheetProtection/>
  <mergeCells count="10">
    <mergeCell ref="C9:D9"/>
    <mergeCell ref="G1:J5"/>
    <mergeCell ref="E9:F9"/>
    <mergeCell ref="G9:G10"/>
    <mergeCell ref="H9:J9"/>
    <mergeCell ref="B12:B22"/>
    <mergeCell ref="A6:B8"/>
    <mergeCell ref="C6:J6"/>
    <mergeCell ref="C7:J8"/>
    <mergeCell ref="B9:B1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="130" zoomScaleNormal="130" workbookViewId="0" topLeftCell="A1">
      <selection activeCell="O10" sqref="O10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13.421875" style="0" customWidth="1"/>
    <col min="6" max="6" width="8.140625" style="0" customWidth="1"/>
    <col min="8" max="8" width="8.28125" style="0" customWidth="1"/>
    <col min="9" max="9" width="8.140625" style="0" customWidth="1"/>
    <col min="10" max="10" width="10.28125" style="0" customWidth="1"/>
  </cols>
  <sheetData>
    <row r="1" spans="1:10" ht="18" customHeight="1">
      <c r="A1" s="36"/>
      <c r="B1" s="36"/>
      <c r="C1" s="60"/>
      <c r="D1" s="60"/>
      <c r="E1" s="60"/>
      <c r="F1" s="90" t="s">
        <v>125</v>
      </c>
      <c r="G1" s="90"/>
      <c r="H1" s="90"/>
      <c r="I1" s="90"/>
      <c r="J1" s="90"/>
    </row>
    <row r="2" spans="1:10" ht="18.75" customHeight="1">
      <c r="A2" s="36"/>
      <c r="B2" s="36"/>
      <c r="C2" s="59"/>
      <c r="D2" s="59"/>
      <c r="E2" s="59"/>
      <c r="F2" s="90"/>
      <c r="G2" s="90"/>
      <c r="H2" s="90"/>
      <c r="I2" s="90"/>
      <c r="J2" s="90"/>
    </row>
    <row r="3" spans="1:10" ht="13.5">
      <c r="A3" s="36"/>
      <c r="B3" s="36"/>
      <c r="C3" s="59"/>
      <c r="D3" s="59"/>
      <c r="E3" s="59"/>
      <c r="F3" s="90"/>
      <c r="G3" s="90"/>
      <c r="H3" s="90"/>
      <c r="I3" s="90"/>
      <c r="J3" s="90"/>
    </row>
    <row r="4" spans="1:10" ht="13.5">
      <c r="A4" s="36"/>
      <c r="B4" s="36"/>
      <c r="C4" s="59"/>
      <c r="D4" s="59"/>
      <c r="E4" s="59"/>
      <c r="F4" s="90"/>
      <c r="G4" s="90"/>
      <c r="H4" s="90"/>
      <c r="I4" s="90"/>
      <c r="J4" s="90"/>
    </row>
    <row r="5" spans="1:10" ht="18.75" customHeight="1">
      <c r="A5" s="37"/>
      <c r="B5" s="37"/>
      <c r="C5" s="60"/>
      <c r="D5" s="60"/>
      <c r="E5" s="60"/>
      <c r="F5" s="90"/>
      <c r="G5" s="90"/>
      <c r="H5" s="90"/>
      <c r="I5" s="90"/>
      <c r="J5" s="90"/>
    </row>
    <row r="6" spans="1:10" ht="9" customHeight="1">
      <c r="A6" s="113"/>
      <c r="B6" s="113"/>
      <c r="C6" s="115"/>
      <c r="D6" s="115"/>
      <c r="E6" s="115"/>
      <c r="F6" s="115"/>
      <c r="G6" s="115"/>
      <c r="H6" s="115"/>
      <c r="I6" s="115"/>
      <c r="J6" s="115"/>
    </row>
    <row r="7" spans="1:10" ht="12.75">
      <c r="A7" s="113"/>
      <c r="B7" s="113"/>
      <c r="C7" s="116" t="s">
        <v>108</v>
      </c>
      <c r="D7" s="121"/>
      <c r="E7" s="121"/>
      <c r="F7" s="121"/>
      <c r="G7" s="121"/>
      <c r="H7" s="121"/>
      <c r="I7" s="121"/>
      <c r="J7" s="121"/>
    </row>
    <row r="8" spans="1:15" ht="55.5" customHeight="1">
      <c r="A8" s="114"/>
      <c r="B8" s="114"/>
      <c r="C8" s="122"/>
      <c r="D8" s="122"/>
      <c r="E8" s="122"/>
      <c r="F8" s="122"/>
      <c r="G8" s="122"/>
      <c r="H8" s="122"/>
      <c r="I8" s="122"/>
      <c r="J8" s="122"/>
      <c r="L8" s="62"/>
      <c r="M8" s="63"/>
      <c r="N8" s="63"/>
      <c r="O8" s="63"/>
    </row>
    <row r="9" spans="1:10" ht="13.5">
      <c r="A9" s="119" t="s">
        <v>13</v>
      </c>
      <c r="B9" s="119" t="s">
        <v>4</v>
      </c>
      <c r="C9" s="101"/>
      <c r="D9" s="102"/>
      <c r="E9" s="119"/>
      <c r="F9" s="119"/>
      <c r="G9" s="119" t="s">
        <v>9</v>
      </c>
      <c r="H9" s="119"/>
      <c r="I9" s="119"/>
      <c r="J9" s="119"/>
    </row>
    <row r="10" spans="1:10" ht="54">
      <c r="A10" s="119"/>
      <c r="B10" s="119"/>
      <c r="C10" s="38" t="s">
        <v>5</v>
      </c>
      <c r="D10" s="38" t="s">
        <v>6</v>
      </c>
      <c r="E10" s="23" t="s">
        <v>7</v>
      </c>
      <c r="F10" s="22" t="s">
        <v>8</v>
      </c>
      <c r="G10" s="119"/>
      <c r="H10" s="22" t="s">
        <v>10</v>
      </c>
      <c r="I10" s="22" t="s">
        <v>14</v>
      </c>
      <c r="J10" s="22" t="s">
        <v>11</v>
      </c>
    </row>
    <row r="11" spans="1:10" ht="13.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</row>
    <row r="12" spans="1:10" ht="13.5">
      <c r="A12" s="39">
        <v>1</v>
      </c>
      <c r="B12" s="110" t="s">
        <v>79</v>
      </c>
      <c r="C12" s="40" t="s">
        <v>15</v>
      </c>
      <c r="D12" s="39" t="s">
        <v>16</v>
      </c>
      <c r="E12" s="41"/>
      <c r="F12" s="39">
        <v>1</v>
      </c>
      <c r="G12" s="39">
        <v>130000</v>
      </c>
      <c r="H12" s="22"/>
      <c r="I12" s="22"/>
      <c r="J12" s="39">
        <v>130000</v>
      </c>
    </row>
    <row r="13" spans="1:10" ht="25.5" customHeight="1">
      <c r="A13" s="39">
        <v>2</v>
      </c>
      <c r="B13" s="120"/>
      <c r="C13" s="40" t="s">
        <v>98</v>
      </c>
      <c r="D13" s="39" t="s">
        <v>16</v>
      </c>
      <c r="E13" s="41"/>
      <c r="F13" s="39">
        <v>1</v>
      </c>
      <c r="G13" s="39">
        <v>95000</v>
      </c>
      <c r="H13" s="22"/>
      <c r="I13" s="42"/>
      <c r="J13" s="39">
        <v>95000</v>
      </c>
    </row>
    <row r="14" spans="1:10" ht="20.25" customHeight="1">
      <c r="A14" s="39">
        <v>3</v>
      </c>
      <c r="B14" s="120"/>
      <c r="C14" s="40" t="s">
        <v>22</v>
      </c>
      <c r="D14" s="43" t="s">
        <v>16</v>
      </c>
      <c r="E14" s="41"/>
      <c r="F14" s="39">
        <v>4</v>
      </c>
      <c r="G14" s="39">
        <v>92600</v>
      </c>
      <c r="H14" s="22"/>
      <c r="I14" s="22"/>
      <c r="J14" s="39">
        <v>370400</v>
      </c>
    </row>
    <row r="15" spans="1:10" ht="13.5">
      <c r="A15" s="39">
        <v>4</v>
      </c>
      <c r="B15" s="120"/>
      <c r="C15" s="40" t="s">
        <v>20</v>
      </c>
      <c r="D15" s="43"/>
      <c r="E15" s="41"/>
      <c r="F15" s="39">
        <v>1</v>
      </c>
      <c r="G15" s="39">
        <v>92600</v>
      </c>
      <c r="H15" s="61"/>
      <c r="I15" s="61"/>
      <c r="J15" s="39">
        <v>92600</v>
      </c>
    </row>
    <row r="16" spans="1:10" ht="27">
      <c r="A16" s="39">
        <v>5</v>
      </c>
      <c r="B16" s="120"/>
      <c r="C16" s="40" t="s">
        <v>23</v>
      </c>
      <c r="D16" s="39" t="s">
        <v>16</v>
      </c>
      <c r="E16" s="41"/>
      <c r="F16" s="39">
        <v>4</v>
      </c>
      <c r="G16" s="39">
        <v>85000</v>
      </c>
      <c r="H16" s="39"/>
      <c r="I16" s="39"/>
      <c r="J16" s="39">
        <v>340000</v>
      </c>
    </row>
    <row r="17" spans="1:10" ht="45" customHeight="1">
      <c r="A17" s="39">
        <v>6</v>
      </c>
      <c r="B17" s="120"/>
      <c r="C17" s="40" t="s">
        <v>25</v>
      </c>
      <c r="D17" s="39"/>
      <c r="E17" s="41"/>
      <c r="F17" s="39">
        <v>1</v>
      </c>
      <c r="G17" s="39">
        <v>82000</v>
      </c>
      <c r="H17" s="39"/>
      <c r="I17" s="39"/>
      <c r="J17" s="39">
        <v>82000</v>
      </c>
    </row>
    <row r="18" spans="1:10" ht="54">
      <c r="A18" s="39">
        <v>7</v>
      </c>
      <c r="B18" s="120"/>
      <c r="C18" s="40" t="s">
        <v>93</v>
      </c>
      <c r="D18" s="40" t="s">
        <v>12</v>
      </c>
      <c r="E18" s="41"/>
      <c r="F18" s="39">
        <v>1</v>
      </c>
      <c r="G18" s="39">
        <v>79360</v>
      </c>
      <c r="H18" s="39"/>
      <c r="I18" s="39"/>
      <c r="J18" s="39">
        <v>79360</v>
      </c>
    </row>
    <row r="19" spans="1:10" ht="54">
      <c r="A19" s="39">
        <v>8</v>
      </c>
      <c r="B19" s="46"/>
      <c r="C19" s="40" t="s">
        <v>28</v>
      </c>
      <c r="D19" s="40" t="s">
        <v>12</v>
      </c>
      <c r="E19" s="41"/>
      <c r="F19" s="39">
        <v>1</v>
      </c>
      <c r="G19" s="39">
        <v>79360</v>
      </c>
      <c r="H19" s="39"/>
      <c r="I19" s="39"/>
      <c r="J19" s="39">
        <v>79360</v>
      </c>
    </row>
    <row r="20" spans="1:10" ht="54">
      <c r="A20" s="39">
        <v>9</v>
      </c>
      <c r="B20" s="36"/>
      <c r="C20" s="40" t="s">
        <v>80</v>
      </c>
      <c r="D20" s="40" t="s">
        <v>12</v>
      </c>
      <c r="E20" s="41"/>
      <c r="F20" s="39">
        <v>1</v>
      </c>
      <c r="G20" s="39">
        <v>79360</v>
      </c>
      <c r="H20" s="22"/>
      <c r="I20" s="22"/>
      <c r="J20" s="39">
        <v>79360</v>
      </c>
    </row>
    <row r="21" spans="1:10" ht="54">
      <c r="A21" s="39">
        <v>10</v>
      </c>
      <c r="B21" s="36"/>
      <c r="C21" s="40" t="s">
        <v>81</v>
      </c>
      <c r="D21" s="40" t="s">
        <v>12</v>
      </c>
      <c r="E21" s="41"/>
      <c r="F21" s="39">
        <v>1</v>
      </c>
      <c r="G21" s="39">
        <v>85000</v>
      </c>
      <c r="H21" s="22"/>
      <c r="I21" s="22"/>
      <c r="J21" s="39">
        <v>85000</v>
      </c>
    </row>
    <row r="22" spans="1:10" ht="54">
      <c r="A22" s="39">
        <v>11</v>
      </c>
      <c r="B22" s="36"/>
      <c r="C22" s="40" t="s">
        <v>3</v>
      </c>
      <c r="D22" s="40" t="s">
        <v>12</v>
      </c>
      <c r="E22" s="41"/>
      <c r="F22" s="39">
        <v>1</v>
      </c>
      <c r="G22" s="39">
        <v>79360</v>
      </c>
      <c r="H22" s="45"/>
      <c r="I22" s="45"/>
      <c r="J22" s="39">
        <v>79360</v>
      </c>
    </row>
    <row r="23" spans="1:11" ht="27">
      <c r="A23" s="44"/>
      <c r="B23" s="22" t="s">
        <v>37</v>
      </c>
      <c r="C23" s="44"/>
      <c r="D23" s="44"/>
      <c r="E23" s="44"/>
      <c r="F23" s="39">
        <v>17</v>
      </c>
      <c r="G23" s="39"/>
      <c r="H23" s="44"/>
      <c r="I23" s="44"/>
      <c r="J23" s="39">
        <v>1512440</v>
      </c>
      <c r="K23" s="83" t="s">
        <v>116</v>
      </c>
    </row>
  </sheetData>
  <sheetProtection/>
  <mergeCells count="11">
    <mergeCell ref="E9:F9"/>
    <mergeCell ref="G9:G10"/>
    <mergeCell ref="H9:J9"/>
    <mergeCell ref="F1:J5"/>
    <mergeCell ref="B12:B18"/>
    <mergeCell ref="A6:B8"/>
    <mergeCell ref="C6:J6"/>
    <mergeCell ref="C7:J8"/>
    <mergeCell ref="A9:A10"/>
    <mergeCell ref="B9:B10"/>
    <mergeCell ref="C9:D9"/>
  </mergeCells>
  <printOptions/>
  <pageMargins left="0.3854166666666667" right="0.1770833333333333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="130" zoomScaleNormal="130" zoomScalePageLayoutView="0" workbookViewId="0" topLeftCell="A7">
      <selection activeCell="L16" sqref="L16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3.00390625" style="0" customWidth="1"/>
    <col min="6" max="6" width="7.140625" style="0" customWidth="1"/>
    <col min="7" max="7" width="13.57421875" style="0" customWidth="1"/>
    <col min="8" max="8" width="8.57421875" style="0" customWidth="1"/>
    <col min="10" max="10" width="12.140625" style="0" customWidth="1"/>
  </cols>
  <sheetData>
    <row r="1" spans="1:10" ht="9" customHeight="1">
      <c r="A1" s="33"/>
      <c r="B1" s="33"/>
      <c r="C1" s="57"/>
      <c r="D1" s="86"/>
      <c r="E1" s="86"/>
      <c r="F1" s="86"/>
      <c r="G1" s="123" t="s">
        <v>126</v>
      </c>
      <c r="H1" s="123"/>
      <c r="I1" s="123"/>
      <c r="J1" s="123"/>
    </row>
    <row r="2" spans="1:10" ht="9.75" customHeight="1">
      <c r="A2" s="55"/>
      <c r="B2" s="55"/>
      <c r="C2" s="55"/>
      <c r="D2" s="55"/>
      <c r="E2" s="55"/>
      <c r="F2" s="55"/>
      <c r="G2" s="123"/>
      <c r="H2" s="123"/>
      <c r="I2" s="123"/>
      <c r="J2" s="123"/>
    </row>
    <row r="3" spans="1:10" ht="23.25" customHeight="1">
      <c r="A3" s="55"/>
      <c r="B3" s="55"/>
      <c r="C3" s="55"/>
      <c r="D3" s="55"/>
      <c r="E3" s="55"/>
      <c r="F3" s="55"/>
      <c r="G3" s="123"/>
      <c r="H3" s="123"/>
      <c r="I3" s="123"/>
      <c r="J3" s="123"/>
    </row>
    <row r="4" spans="1:10" ht="23.25" customHeight="1">
      <c r="A4" s="55"/>
      <c r="B4" s="55"/>
      <c r="C4" s="55"/>
      <c r="D4" s="55"/>
      <c r="E4" s="55"/>
      <c r="F4" s="55"/>
      <c r="G4" s="123"/>
      <c r="H4" s="123"/>
      <c r="I4" s="123"/>
      <c r="J4" s="123"/>
    </row>
    <row r="5" spans="1:10" ht="15" customHeight="1">
      <c r="A5" s="58"/>
      <c r="B5" s="58"/>
      <c r="C5" s="58"/>
      <c r="D5" s="58"/>
      <c r="E5" s="58"/>
      <c r="F5" s="58"/>
      <c r="G5" s="123"/>
      <c r="H5" s="123"/>
      <c r="I5" s="123"/>
      <c r="J5" s="123"/>
    </row>
    <row r="6" spans="1:10" ht="12.75">
      <c r="A6" s="127"/>
      <c r="B6" s="127"/>
      <c r="C6" s="128" t="s">
        <v>115</v>
      </c>
      <c r="D6" s="128"/>
      <c r="E6" s="128"/>
      <c r="F6" s="128"/>
      <c r="G6" s="128"/>
      <c r="H6" s="128"/>
      <c r="I6" s="128"/>
      <c r="J6" s="128"/>
    </row>
    <row r="7" spans="1:10" ht="55.5" customHeight="1">
      <c r="A7" s="127"/>
      <c r="B7" s="127"/>
      <c r="C7" s="129"/>
      <c r="D7" s="129"/>
      <c r="E7" s="129"/>
      <c r="F7" s="129"/>
      <c r="G7" s="129"/>
      <c r="H7" s="129"/>
      <c r="I7" s="129"/>
      <c r="J7" s="129"/>
    </row>
    <row r="8" spans="1:10" ht="12.75">
      <c r="A8" s="91" t="s">
        <v>13</v>
      </c>
      <c r="B8" s="91" t="s">
        <v>4</v>
      </c>
      <c r="C8" s="103"/>
      <c r="D8" s="104"/>
      <c r="E8" s="91"/>
      <c r="F8" s="91"/>
      <c r="G8" s="91" t="s">
        <v>9</v>
      </c>
      <c r="H8" s="91"/>
      <c r="I8" s="91"/>
      <c r="J8" s="91"/>
    </row>
    <row r="9" spans="1:10" ht="51">
      <c r="A9" s="91"/>
      <c r="B9" s="91"/>
      <c r="C9" s="21" t="s">
        <v>45</v>
      </c>
      <c r="D9" s="21" t="s">
        <v>46</v>
      </c>
      <c r="E9" s="8" t="s">
        <v>7</v>
      </c>
      <c r="F9" s="21" t="s">
        <v>8</v>
      </c>
      <c r="G9" s="91"/>
      <c r="H9" s="21" t="s">
        <v>10</v>
      </c>
      <c r="I9" s="21" t="s">
        <v>14</v>
      </c>
      <c r="J9" s="21" t="s">
        <v>11</v>
      </c>
    </row>
    <row r="10" spans="1:10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21" customHeight="1">
      <c r="A11" s="10">
        <v>1</v>
      </c>
      <c r="B11" s="124" t="s">
        <v>77</v>
      </c>
      <c r="C11" s="16" t="s">
        <v>15</v>
      </c>
      <c r="D11" s="15" t="s">
        <v>16</v>
      </c>
      <c r="E11" s="14"/>
      <c r="F11" s="15">
        <v>1</v>
      </c>
      <c r="G11" s="15">
        <v>130000</v>
      </c>
      <c r="H11" s="15"/>
      <c r="I11" s="15"/>
      <c r="J11" s="15">
        <v>130000</v>
      </c>
    </row>
    <row r="12" spans="1:10" ht="19.5" customHeight="1">
      <c r="A12" s="10">
        <v>2</v>
      </c>
      <c r="B12" s="125"/>
      <c r="C12" s="16" t="s">
        <v>18</v>
      </c>
      <c r="D12" s="15" t="s">
        <v>16</v>
      </c>
      <c r="E12" s="14"/>
      <c r="F12" s="15">
        <v>1</v>
      </c>
      <c r="G12" s="15">
        <v>95000</v>
      </c>
      <c r="H12" s="15"/>
      <c r="I12" s="15"/>
      <c r="J12" s="15">
        <v>95000</v>
      </c>
    </row>
    <row r="13" spans="1:10" ht="39.75" customHeight="1">
      <c r="A13" s="10">
        <v>3</v>
      </c>
      <c r="B13" s="125"/>
      <c r="C13" s="16" t="s">
        <v>19</v>
      </c>
      <c r="D13" s="15" t="s">
        <v>16</v>
      </c>
      <c r="E13" s="14"/>
      <c r="F13" s="15">
        <v>1</v>
      </c>
      <c r="G13" s="15">
        <v>95000</v>
      </c>
      <c r="H13" s="15"/>
      <c r="I13" s="24"/>
      <c r="J13" s="15">
        <v>95000</v>
      </c>
    </row>
    <row r="14" spans="1:10" ht="27" customHeight="1">
      <c r="A14" s="10">
        <v>4</v>
      </c>
      <c r="B14" s="125"/>
      <c r="C14" s="16" t="s">
        <v>74</v>
      </c>
      <c r="D14" s="15" t="s">
        <v>16</v>
      </c>
      <c r="E14" s="14"/>
      <c r="F14" s="15">
        <v>11</v>
      </c>
      <c r="G14" s="15">
        <v>80000</v>
      </c>
      <c r="H14" s="72"/>
      <c r="I14" s="72"/>
      <c r="J14" s="72">
        <v>880000</v>
      </c>
    </row>
    <row r="15" spans="1:10" ht="34.5" customHeight="1">
      <c r="A15" s="10">
        <v>5</v>
      </c>
      <c r="B15" s="125"/>
      <c r="C15" s="16" t="s">
        <v>75</v>
      </c>
      <c r="D15" s="15" t="s">
        <v>24</v>
      </c>
      <c r="E15" s="14"/>
      <c r="F15" s="13">
        <v>1</v>
      </c>
      <c r="G15" s="15">
        <v>80000</v>
      </c>
      <c r="H15" s="72"/>
      <c r="I15" s="72"/>
      <c r="J15" s="72">
        <v>80000</v>
      </c>
    </row>
    <row r="16" spans="1:10" ht="28.5">
      <c r="A16" s="10">
        <v>6</v>
      </c>
      <c r="B16" s="125"/>
      <c r="C16" s="16" t="s">
        <v>2</v>
      </c>
      <c r="D16" s="15" t="s">
        <v>24</v>
      </c>
      <c r="E16" s="14"/>
      <c r="F16" s="13">
        <v>1</v>
      </c>
      <c r="G16" s="15" t="s">
        <v>102</v>
      </c>
      <c r="H16" s="72"/>
      <c r="I16" s="72"/>
      <c r="J16" s="72">
        <f>78000*F16</f>
        <v>78000</v>
      </c>
    </row>
    <row r="17" spans="1:10" ht="28.5">
      <c r="A17" s="10">
        <v>7</v>
      </c>
      <c r="B17" s="126"/>
      <c r="C17" s="53" t="s">
        <v>76</v>
      </c>
      <c r="D17" s="15" t="s">
        <v>24</v>
      </c>
      <c r="E17" s="14"/>
      <c r="F17" s="13">
        <v>1</v>
      </c>
      <c r="G17" s="15" t="s">
        <v>102</v>
      </c>
      <c r="H17" s="72"/>
      <c r="I17" s="72"/>
      <c r="J17" s="72">
        <f>78000*F17</f>
        <v>78000</v>
      </c>
    </row>
    <row r="18" spans="1:11" ht="25.5">
      <c r="A18" s="34"/>
      <c r="B18" s="35" t="s">
        <v>37</v>
      </c>
      <c r="C18" s="15"/>
      <c r="D18" s="15"/>
      <c r="E18" s="14"/>
      <c r="F18" s="15">
        <v>17</v>
      </c>
      <c r="G18" s="15"/>
      <c r="H18" s="15"/>
      <c r="I18" s="15"/>
      <c r="J18" s="15">
        <f>SUM(J11:J17)</f>
        <v>1436000</v>
      </c>
      <c r="K18" s="83" t="s">
        <v>116</v>
      </c>
    </row>
  </sheetData>
  <sheetProtection/>
  <mergeCells count="10">
    <mergeCell ref="C8:D8"/>
    <mergeCell ref="G1:J5"/>
    <mergeCell ref="E8:F8"/>
    <mergeCell ref="G8:G9"/>
    <mergeCell ref="H8:J8"/>
    <mergeCell ref="B11:B17"/>
    <mergeCell ref="A6:B7"/>
    <mergeCell ref="C6:J7"/>
    <mergeCell ref="A8:A9"/>
    <mergeCell ref="B8:B9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2019-04-09T07:57:11Z</cp:lastPrinted>
  <dcterms:created xsi:type="dcterms:W3CDTF">1996-10-14T23:33:28Z</dcterms:created>
  <dcterms:modified xsi:type="dcterms:W3CDTF">2019-05-17T11:17:19Z</dcterms:modified>
  <cp:category/>
  <cp:version/>
  <cp:contentType/>
  <cp:contentStatus/>
</cp:coreProperties>
</file>