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600" windowHeight="7695" tabRatio="962" activeTab="0"/>
  </bookViews>
  <sheets>
    <sheet name="1. Համայնք." sheetId="1" r:id="rId1"/>
  </sheets>
  <definedNames/>
  <calcPr fullCalcOnLoad="1"/>
</workbook>
</file>

<file path=xl/sharedStrings.xml><?xml version="1.0" encoding="utf-8"?>
<sst xmlns="http://schemas.openxmlformats.org/spreadsheetml/2006/main" count="201" uniqueCount="116">
  <si>
    <t>Գործավար</t>
  </si>
  <si>
    <t>Տնտեսվար</t>
  </si>
  <si>
    <t>Հավաքարար</t>
  </si>
  <si>
    <t>Պահակ</t>
  </si>
  <si>
    <t>Կազմակերպության անվանումը</t>
  </si>
  <si>
    <t>Հաստիքի անվանումը</t>
  </si>
  <si>
    <t>Հաստիքի տեսակը</t>
  </si>
  <si>
    <t>Պաշտոնի ծածկագիրը</t>
  </si>
  <si>
    <t>Հաստիքային միավորը</t>
  </si>
  <si>
    <t>Պաշտոնային դրույքաչափը</t>
  </si>
  <si>
    <t>Հավելումը</t>
  </si>
  <si>
    <t>Աշխատավարձի չափը</t>
  </si>
  <si>
    <t>Համայնքի ղեկավար</t>
  </si>
  <si>
    <t>Քաղաքական</t>
  </si>
  <si>
    <t>Հայեցողական</t>
  </si>
  <si>
    <t>Վարչական ղեկավար</t>
  </si>
  <si>
    <t>Աշխատակազմի քարտուղար</t>
  </si>
  <si>
    <t>Վարորդ</t>
  </si>
  <si>
    <t>Անասնաբույժ</t>
  </si>
  <si>
    <t>Համայնքի ղեկավարի տեղակալ</t>
  </si>
  <si>
    <t>Համայնքի ղեկավարի խորհրդական</t>
  </si>
  <si>
    <t>Համայնքի ղեկավարի օգնական</t>
  </si>
  <si>
    <t>Համայնքային ծառայության</t>
  </si>
  <si>
    <t>Հ/հ</t>
  </si>
  <si>
    <t>Քաղաքացիական աշխատանք</t>
  </si>
  <si>
    <t>1.1-1</t>
  </si>
  <si>
    <t>2.3-12</t>
  </si>
  <si>
    <t>3.1-20</t>
  </si>
  <si>
    <t>3.1-21</t>
  </si>
  <si>
    <t>3.1-22</t>
  </si>
  <si>
    <t>2.1-1</t>
  </si>
  <si>
    <t>2.3-1</t>
  </si>
  <si>
    <t>2.3-2</t>
  </si>
  <si>
    <t>2.3-3</t>
  </si>
  <si>
    <t>3.1-1</t>
  </si>
  <si>
    <t>3.1-2</t>
  </si>
  <si>
    <t>2.1-2</t>
  </si>
  <si>
    <t>2.3-4</t>
  </si>
  <si>
    <t>2.3-5</t>
  </si>
  <si>
    <t>2.3-6</t>
  </si>
  <si>
    <t>3.1-3</t>
  </si>
  <si>
    <t>3.1-4</t>
  </si>
  <si>
    <t>3.1-5</t>
  </si>
  <si>
    <t>2.1-3</t>
  </si>
  <si>
    <t>2.3-7</t>
  </si>
  <si>
    <t>3.1-6</t>
  </si>
  <si>
    <t>3.1-7</t>
  </si>
  <si>
    <t>3.1-8</t>
  </si>
  <si>
    <t>3.1-9</t>
  </si>
  <si>
    <t>3.1-10</t>
  </si>
  <si>
    <t>2.1-4</t>
  </si>
  <si>
    <t>2.3-8</t>
  </si>
  <si>
    <t>2.3-9</t>
  </si>
  <si>
    <t>3.1-11</t>
  </si>
  <si>
    <t>3.1-12</t>
  </si>
  <si>
    <t>3.2-1</t>
  </si>
  <si>
    <t>2.1-7</t>
  </si>
  <si>
    <t>2.3-11</t>
  </si>
  <si>
    <t>2.1-5</t>
  </si>
  <si>
    <t>2.3-10</t>
  </si>
  <si>
    <t>3.1-13</t>
  </si>
  <si>
    <t>3.1-14</t>
  </si>
  <si>
    <t>3.1-16</t>
  </si>
  <si>
    <t>2.1-6</t>
  </si>
  <si>
    <t>3.1-17</t>
  </si>
  <si>
    <t>3.1-18</t>
  </si>
  <si>
    <t>3.1-19</t>
  </si>
  <si>
    <t>3.2-2</t>
  </si>
  <si>
    <t>3.2-3</t>
  </si>
  <si>
    <t>Հավելավճարը</t>
  </si>
  <si>
    <t>Ընդամենը</t>
  </si>
  <si>
    <t>ՀԱՄԱՅՆՔԱՊԵՏԱՐԱՆԻ ԱՇԽԱՏԱԿԱԶՄ</t>
  </si>
  <si>
    <t>Ֆինանսատնտեսագիտական և  գնումների կազմակերպման բաժնի պետ</t>
  </si>
  <si>
    <t>Քաղաքաշինության, ճարտարապետության,գյուղատնտեսության և բնակկոմունալ տնտեսության բաժնի պետ</t>
  </si>
  <si>
    <t>Առևտրի, սպասարկման, եկամուտների հաշվառման և  հավաքագրման բաժնի պետ</t>
  </si>
  <si>
    <t xml:space="preserve"> Կրթության,մշակույթի սպորտի, երիտասարդության և սոցիալական աջակցության բաժնի պետ</t>
  </si>
  <si>
    <t>Զարգացման ծրագրերի և տեղեկատվական տեխնոլոգիաների բաժնի պետ</t>
  </si>
  <si>
    <t>Հասարակայնության հետ կապերի բաժնի պետ</t>
  </si>
  <si>
    <t>Ներքին աուդիտի բաժնի պետ</t>
  </si>
  <si>
    <t>Ֆինանսատնտեսագիտական և  գնումների կազմակերպման բաժնի գլխավոր մասնագետ-հաշվապահ</t>
  </si>
  <si>
    <t>Ֆինանսատնտեսագիտական և  գնումների կազմակերպման բաժնի գլխավոր մասնագետ</t>
  </si>
  <si>
    <t>Առևտրի, սպասարկման, եկամուտների հաշվառման և  հավաքագրման բաժնի գլխավոր մասնագետ</t>
  </si>
  <si>
    <t>Կրթության,մշակույթի սպորտի, երիտասարդության և սոցիալական աջակցության բաժնի գլխավոր մասնագետ</t>
  </si>
  <si>
    <t xml:space="preserve">Զարգացման ծրագրերի և տեղեկատվական տեխնոլոգիաների բաժնի գլխավոր մասնագետ </t>
  </si>
  <si>
    <t>Ներքին աուդիտի բաժնի գլխավոր մասնագետ-աուդիտոր</t>
  </si>
  <si>
    <t xml:space="preserve">Աշխատակազմի գլխավոր մասնագետ </t>
  </si>
  <si>
    <t>Ֆինանսատնտեսագիտական և  գնումների կազմակերպման բաժնի առաջատար մասնագետ</t>
  </si>
  <si>
    <t>Առևտրի, սպասարկման, եկամուտների հաշվառման և  հավաքագրման բաժնի առաջատար մասնագետ</t>
  </si>
  <si>
    <t>Կրթության,մշակույթի սպորտի, երիտասարդության և սոցիալական աջակցության բաժնի առաջատար մասնագետ</t>
  </si>
  <si>
    <t>Զարգացման ծրագրերի և տեղեկատվական տեխնոլոգիաների բաժնի  առաջատար մասնագետ</t>
  </si>
  <si>
    <t>Հասարակայնության հետ կապերի բաժնի առաջատար մասնագետ</t>
  </si>
  <si>
    <t>Աշխատակազմի առաջատար մասնագետ-իրավաբան</t>
  </si>
  <si>
    <t>Աշխատակազմի առաջատար մասնագետ</t>
  </si>
  <si>
    <t>3.1-23</t>
  </si>
  <si>
    <t>3.1-24</t>
  </si>
  <si>
    <t>3.1-25</t>
  </si>
  <si>
    <t>3.1-26</t>
  </si>
  <si>
    <t>3.1-27</t>
  </si>
  <si>
    <t>Կրթության,մշակույթի սպորտի, երիտասարդության և սոցիալական աջակցության բաժնի 1-ին կարգի մասնագետ</t>
  </si>
  <si>
    <t>Հասարակայնության հետ կապերի բաժնի 1-ին կարգի մասնագետ</t>
  </si>
  <si>
    <t>Տեխնիկական
սպասարկման</t>
  </si>
  <si>
    <t>Քաղաքաշինության, ճարտարապետության,գյուղատնտեսության և բնակկոմունալ տնտեսության բաժնի գլխավոր մասնագետ</t>
  </si>
  <si>
    <t>Քաղաքաշինության, ճարտարապետության,գյուղատնտեսության և բնակկոմունալ տնտեսության բաժնի գլխավոր մասնագետ-հողաշինարար</t>
  </si>
  <si>
    <t>Քաղաքաշինության, ճարտարապետության,գյուղատնտեսության և բնակկոմունալ տնտեսության բաժնի  առաջատար մասնագետ</t>
  </si>
  <si>
    <t>Քաղաքաշինության, ճարտարապետության,գյուղատնտեսության և բնակկոմունալ տնտեսության բաժնի առաջատար մասնագետ</t>
  </si>
  <si>
    <t>Հարկահավաք</t>
  </si>
  <si>
    <t>Համայնքի ղեկավարի  գլխավոր խորհրդական</t>
  </si>
  <si>
    <t>Վարչական</t>
  </si>
  <si>
    <t xml:space="preserve">Աշխատակազմի գլխավոր մասնագետ- քաղաքացիական կացության ակտերի գրանցման </t>
  </si>
  <si>
    <t>3.1-15</t>
  </si>
  <si>
    <t>2.3-13</t>
  </si>
  <si>
    <t>Այլընտրանքային աշխատանքային ծառայող</t>
  </si>
  <si>
    <t>Ցերեկային պահակ</t>
  </si>
  <si>
    <t>Զինծառայողների և նրանց  ընտանիքների խնդիրների համակարգող</t>
  </si>
  <si>
    <r>
      <t xml:space="preserve">    
    ՀԱՎԵԼՎԱԾ 
ՉԱՐԵՆՑԱՎԱՆ ՀԱՄԱՅՆՔԻ ԱՎԱԳԱՆՈՒ 2022 ԹՎԱԿԱՆԻ ՀՈԿՏԵՄԲԵՐԻ 13-Ի ԹԻՎ  60 ՈՐՈՇՄԱՆ
   </t>
    </r>
    <r>
      <rPr>
        <b/>
        <sz val="8"/>
        <rFont val="GHEA Grapalat"/>
        <family val="3"/>
      </rPr>
      <t></t>
    </r>
    <r>
      <rPr>
        <b/>
        <i/>
        <sz val="8"/>
        <rFont val="GHEA Grapalat"/>
        <family val="3"/>
      </rPr>
      <t xml:space="preserve"> ՀԱՎԵԼՎԱԾ 2 
ՉԱՐԵՆՑԱՎԱՆ ՀԱՄԱՅՆՔԻ ԱՎԱԳԱՆՈՒ 2021 ԹՎԱԿԱՆԻ ԴԵԿՏԵՄԲԵՐԻ 20-Ի ԹԻՎ 91 ՈՐՈՇՄԱՆ</t>
    </r>
  </si>
  <si>
    <t xml:space="preserve">                                  ՉԱՐԵՆՑԱՎԱՆԻ ՀԱՄԱՅՆՔԱՊԵՏԱՐԱՆԻ ԱՇԽԱՏԱԿԱԶՄԻ   2022Թ.ԱՇԽԱՏԱԿԻՑՆԵՐԻ ԹՎԱՔԱՆԱԿԸ, ՀԱՍՏԻՔԱՑՈՒՑԱԿԸ ԵՎ ՊԱՇՏՈՆԱՅԻՆ ԴՐՈՒՅՔԱՉԱՓԵՐԸ                                                                                                     1.Աշխատակիցների թվաքանակը՝ 
 2.Աշխատակազմի հաստիքացուցակը և պաշտոնային դրույքաչափերը՝         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</si>
</sst>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_(* #,##0.000_);_(* \(#,##0.000\);_(* &quot;-&quot;??_);_(@_)"/>
    <numFmt numFmtId="182" formatCode="[$-409]dddd\,\ mmmm\ dd\,\ yyyy"/>
    <numFmt numFmtId="183" formatCode="0.00;[Red]0.00"/>
    <numFmt numFmtId="184" formatCode="[$-FC19]d\ mmmm\ yyyy\ &quot;г.&quot;"/>
    <numFmt numFmtId="185" formatCode="#,##0.00&quot;р.&quot;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GHEA Grapalat"/>
      <family val="3"/>
    </font>
    <font>
      <b/>
      <sz val="8"/>
      <name val="GHEA Grapalat"/>
      <family val="3"/>
    </font>
    <font>
      <sz val="8"/>
      <name val="Arial"/>
      <family val="2"/>
    </font>
    <font>
      <b/>
      <i/>
      <sz val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sz val="8"/>
      <color indexed="8"/>
      <name val="GHEA Grapalat"/>
      <family val="3"/>
    </font>
    <font>
      <b/>
      <sz val="8"/>
      <color indexed="8"/>
      <name val="Calibri"/>
      <family val="2"/>
    </font>
    <font>
      <b/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GHEA Grapalat"/>
      <family val="3"/>
    </font>
    <font>
      <b/>
      <i/>
      <sz val="9"/>
      <color theme="1"/>
      <name val="GHEA Grapalat"/>
      <family val="3"/>
    </font>
    <font>
      <b/>
      <i/>
      <sz val="8"/>
      <color theme="1"/>
      <name val="GHEA Grapalat"/>
      <family val="3"/>
    </font>
    <font>
      <b/>
      <sz val="8"/>
      <color theme="1"/>
      <name val="GHEA Grapalat"/>
      <family val="3"/>
    </font>
    <font>
      <b/>
      <sz val="8"/>
      <color theme="1"/>
      <name val="Calibri"/>
      <family val="2"/>
    </font>
    <font>
      <b/>
      <sz val="10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8" fillId="0" borderId="0" xfId="0" applyFont="1" applyAlignment="1">
      <alignment/>
    </xf>
    <xf numFmtId="0" fontId="47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8" fillId="0" borderId="0" xfId="0" applyNumberFormat="1" applyFont="1" applyAlignment="1">
      <alignment/>
    </xf>
    <xf numFmtId="0" fontId="48" fillId="0" borderId="10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textRotation="90"/>
    </xf>
    <xf numFmtId="0" fontId="47" fillId="0" borderId="12" xfId="0" applyFont="1" applyBorder="1" applyAlignment="1">
      <alignment vertical="center" textRotation="90"/>
    </xf>
    <xf numFmtId="49" fontId="47" fillId="0" borderId="11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 textRotation="90"/>
    </xf>
    <xf numFmtId="0" fontId="47" fillId="0" borderId="11" xfId="0" applyFont="1" applyBorder="1" applyAlignment="1">
      <alignment horizontal="left" vertical="center" wrapText="1"/>
    </xf>
    <xf numFmtId="0" fontId="47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183" fontId="3" fillId="0" borderId="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2" fontId="50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wrapText="1"/>
    </xf>
    <xf numFmtId="14" fontId="47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7" fillId="33" borderId="12" xfId="0" applyFont="1" applyFill="1" applyBorder="1" applyAlignment="1">
      <alignment vertical="center" textRotation="90"/>
    </xf>
    <xf numFmtId="0" fontId="47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textRotation="90"/>
    </xf>
    <xf numFmtId="0" fontId="52" fillId="0" borderId="12" xfId="0" applyFont="1" applyBorder="1" applyAlignment="1">
      <alignment horizontal="center" vertical="center" textRotation="90"/>
    </xf>
    <xf numFmtId="0" fontId="50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="110" zoomScaleNormal="110" workbookViewId="0" topLeftCell="A1">
      <selection activeCell="C3" sqref="C3:J4"/>
    </sheetView>
  </sheetViews>
  <sheetFormatPr defaultColWidth="9.140625" defaultRowHeight="12.75"/>
  <cols>
    <col min="1" max="1" width="3.7109375" style="0" customWidth="1"/>
    <col min="2" max="2" width="6.140625" style="0" customWidth="1"/>
    <col min="3" max="3" width="31.421875" style="0" customWidth="1"/>
    <col min="4" max="4" width="15.140625" style="36" customWidth="1"/>
    <col min="5" max="5" width="9.140625" style="0" customWidth="1"/>
    <col min="7" max="7" width="9.140625" style="0" customWidth="1"/>
    <col min="10" max="10" width="11.57421875" style="0" customWidth="1"/>
    <col min="11" max="11" width="9.8515625" style="0" bestFit="1" customWidth="1"/>
  </cols>
  <sheetData>
    <row r="1" spans="1:10" ht="28.5" customHeight="1">
      <c r="A1" s="1"/>
      <c r="B1" s="1"/>
      <c r="C1" s="18"/>
      <c r="D1" s="28"/>
      <c r="E1" s="19"/>
      <c r="F1" s="53" t="s">
        <v>114</v>
      </c>
      <c r="G1" s="54"/>
      <c r="H1" s="54"/>
      <c r="I1" s="54"/>
      <c r="J1" s="54"/>
    </row>
    <row r="2" spans="1:10" ht="65.25" customHeight="1">
      <c r="A2" s="1"/>
      <c r="B2" s="1"/>
      <c r="C2" s="23"/>
      <c r="D2" s="28"/>
      <c r="E2" s="23"/>
      <c r="F2" s="54"/>
      <c r="G2" s="54"/>
      <c r="H2" s="54"/>
      <c r="I2" s="54"/>
      <c r="J2" s="54"/>
    </row>
    <row r="3" spans="1:10" ht="12.75">
      <c r="A3" s="49"/>
      <c r="B3" s="49"/>
      <c r="C3" s="51" t="s">
        <v>115</v>
      </c>
      <c r="D3" s="51"/>
      <c r="E3" s="51"/>
      <c r="F3" s="51"/>
      <c r="G3" s="51"/>
      <c r="H3" s="51"/>
      <c r="I3" s="51"/>
      <c r="J3" s="51"/>
    </row>
    <row r="4" spans="1:10" ht="54" customHeight="1">
      <c r="A4" s="50"/>
      <c r="B4" s="50"/>
      <c r="C4" s="52"/>
      <c r="D4" s="52"/>
      <c r="E4" s="52"/>
      <c r="F4" s="52"/>
      <c r="G4" s="52"/>
      <c r="H4" s="52"/>
      <c r="I4" s="52"/>
      <c r="J4" s="52"/>
    </row>
    <row r="5" spans="1:10" s="31" customFormat="1" ht="12.75">
      <c r="A5" s="48" t="s">
        <v>23</v>
      </c>
      <c r="B5" s="48" t="s">
        <v>4</v>
      </c>
      <c r="C5" s="55"/>
      <c r="D5" s="56"/>
      <c r="E5" s="48"/>
      <c r="F5" s="48"/>
      <c r="G5" s="48" t="s">
        <v>9</v>
      </c>
      <c r="H5" s="48"/>
      <c r="I5" s="48"/>
      <c r="J5" s="48"/>
    </row>
    <row r="6" spans="1:10" s="33" customFormat="1" ht="60.75" customHeight="1">
      <c r="A6" s="48"/>
      <c r="B6" s="48"/>
      <c r="C6" s="32" t="s">
        <v>5</v>
      </c>
      <c r="D6" s="32" t="s">
        <v>6</v>
      </c>
      <c r="E6" s="32" t="s">
        <v>7</v>
      </c>
      <c r="F6" s="32" t="s">
        <v>8</v>
      </c>
      <c r="G6" s="48"/>
      <c r="H6" s="32" t="s">
        <v>10</v>
      </c>
      <c r="I6" s="32" t="s">
        <v>69</v>
      </c>
      <c r="J6" s="32" t="s">
        <v>11</v>
      </c>
    </row>
    <row r="7" spans="1:10" ht="13.5">
      <c r="A7" s="5">
        <v>1</v>
      </c>
      <c r="B7" s="5">
        <v>2</v>
      </c>
      <c r="C7" s="5">
        <v>3</v>
      </c>
      <c r="D7" s="29">
        <v>4</v>
      </c>
      <c r="E7" s="11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26.25" customHeight="1">
      <c r="A8" s="5">
        <v>1</v>
      </c>
      <c r="B8" s="46" t="s">
        <v>71</v>
      </c>
      <c r="C8" s="7" t="s">
        <v>12</v>
      </c>
      <c r="D8" s="35" t="s">
        <v>13</v>
      </c>
      <c r="E8" s="2"/>
      <c r="F8" s="25">
        <v>1</v>
      </c>
      <c r="G8" s="25">
        <v>460000</v>
      </c>
      <c r="H8" s="25">
        <v>0</v>
      </c>
      <c r="I8" s="25">
        <v>0</v>
      </c>
      <c r="J8" s="25">
        <f>G8*F8</f>
        <v>460000</v>
      </c>
    </row>
    <row r="9" spans="1:10" ht="35.25" customHeight="1">
      <c r="A9" s="5">
        <v>2</v>
      </c>
      <c r="B9" s="47"/>
      <c r="C9" s="7" t="s">
        <v>19</v>
      </c>
      <c r="D9" s="35" t="s">
        <v>13</v>
      </c>
      <c r="E9" s="2"/>
      <c r="F9" s="25">
        <v>1</v>
      </c>
      <c r="G9" s="25">
        <v>370000</v>
      </c>
      <c r="H9" s="25">
        <v>0</v>
      </c>
      <c r="I9" s="25">
        <v>0</v>
      </c>
      <c r="J9" s="27">
        <f aca="true" t="shared" si="0" ref="J9:J74">G9*F9</f>
        <v>370000</v>
      </c>
    </row>
    <row r="10" spans="1:10" ht="35.25" customHeight="1">
      <c r="A10" s="5"/>
      <c r="B10" s="47"/>
      <c r="C10" s="7" t="s">
        <v>19</v>
      </c>
      <c r="D10" s="45" t="s">
        <v>13</v>
      </c>
      <c r="E10" s="2"/>
      <c r="F10" s="27">
        <v>1</v>
      </c>
      <c r="G10" s="27">
        <v>320000</v>
      </c>
      <c r="H10" s="27">
        <v>0</v>
      </c>
      <c r="I10" s="27">
        <v>0</v>
      </c>
      <c r="J10" s="27">
        <v>320000</v>
      </c>
    </row>
    <row r="11" spans="1:10" ht="36" customHeight="1">
      <c r="A11" s="5">
        <v>3</v>
      </c>
      <c r="B11" s="47"/>
      <c r="C11" s="7" t="s">
        <v>106</v>
      </c>
      <c r="D11" s="35" t="s">
        <v>14</v>
      </c>
      <c r="E11" s="6"/>
      <c r="F11" s="24">
        <v>1</v>
      </c>
      <c r="G11" s="24">
        <v>370000</v>
      </c>
      <c r="H11" s="24">
        <v>0</v>
      </c>
      <c r="I11" s="24">
        <v>0</v>
      </c>
      <c r="J11" s="27">
        <f t="shared" si="0"/>
        <v>370000</v>
      </c>
    </row>
    <row r="12" spans="1:10" ht="33" customHeight="1">
      <c r="A12" s="5">
        <v>4</v>
      </c>
      <c r="B12" s="47"/>
      <c r="C12" s="7" t="s">
        <v>20</v>
      </c>
      <c r="D12" s="35" t="s">
        <v>14</v>
      </c>
      <c r="E12" s="2"/>
      <c r="F12" s="25">
        <v>1</v>
      </c>
      <c r="G12" s="25">
        <v>270000</v>
      </c>
      <c r="H12" s="25">
        <v>0</v>
      </c>
      <c r="I12" s="25">
        <v>0</v>
      </c>
      <c r="J12" s="27">
        <f t="shared" si="0"/>
        <v>270000</v>
      </c>
    </row>
    <row r="13" spans="1:10" ht="32.25" customHeight="1">
      <c r="A13" s="5">
        <v>5</v>
      </c>
      <c r="B13" s="47"/>
      <c r="C13" s="7" t="s">
        <v>21</v>
      </c>
      <c r="D13" s="35" t="s">
        <v>14</v>
      </c>
      <c r="E13" s="11"/>
      <c r="F13" s="25">
        <v>3</v>
      </c>
      <c r="G13" s="25">
        <v>250000</v>
      </c>
      <c r="H13" s="25">
        <v>0</v>
      </c>
      <c r="I13" s="25">
        <v>0</v>
      </c>
      <c r="J13" s="27">
        <f t="shared" si="0"/>
        <v>750000</v>
      </c>
    </row>
    <row r="14" spans="1:10" ht="32.25" customHeight="1">
      <c r="A14" s="5">
        <v>6</v>
      </c>
      <c r="B14" s="47"/>
      <c r="C14" s="7" t="s">
        <v>15</v>
      </c>
      <c r="D14" s="35" t="s">
        <v>107</v>
      </c>
      <c r="E14" s="11"/>
      <c r="F14" s="25">
        <v>5</v>
      </c>
      <c r="G14" s="25">
        <v>300000</v>
      </c>
      <c r="H14" s="25">
        <v>0</v>
      </c>
      <c r="I14" s="25">
        <v>0</v>
      </c>
      <c r="J14" s="27">
        <f>G14*F14</f>
        <v>1500000</v>
      </c>
    </row>
    <row r="15" spans="1:10" ht="25.5">
      <c r="A15" s="5">
        <v>7</v>
      </c>
      <c r="B15" s="47"/>
      <c r="C15" s="7" t="s">
        <v>16</v>
      </c>
      <c r="D15" s="35" t="s">
        <v>22</v>
      </c>
      <c r="E15" s="6" t="s">
        <v>25</v>
      </c>
      <c r="F15" s="25">
        <v>1</v>
      </c>
      <c r="G15" s="25">
        <v>370000</v>
      </c>
      <c r="H15" s="25">
        <v>0</v>
      </c>
      <c r="I15" s="25">
        <v>0</v>
      </c>
      <c r="J15" s="27">
        <f t="shared" si="0"/>
        <v>370000</v>
      </c>
    </row>
    <row r="16" spans="1:10" ht="45.75" customHeight="1">
      <c r="A16" s="5">
        <v>8</v>
      </c>
      <c r="B16" s="47"/>
      <c r="C16" s="7" t="s">
        <v>72</v>
      </c>
      <c r="D16" s="35" t="s">
        <v>22</v>
      </c>
      <c r="E16" s="6" t="s">
        <v>30</v>
      </c>
      <c r="F16" s="25">
        <v>1</v>
      </c>
      <c r="G16" s="25">
        <v>300000</v>
      </c>
      <c r="H16" s="25">
        <v>0</v>
      </c>
      <c r="I16" s="25">
        <v>0</v>
      </c>
      <c r="J16" s="27">
        <f t="shared" si="0"/>
        <v>300000</v>
      </c>
    </row>
    <row r="17" spans="1:10" ht="67.5" customHeight="1">
      <c r="A17" s="5">
        <v>9</v>
      </c>
      <c r="B17" s="47"/>
      <c r="C17" s="7" t="s">
        <v>73</v>
      </c>
      <c r="D17" s="35" t="s">
        <v>22</v>
      </c>
      <c r="E17" s="6" t="s">
        <v>36</v>
      </c>
      <c r="F17" s="25">
        <v>1</v>
      </c>
      <c r="G17" s="27">
        <v>300000</v>
      </c>
      <c r="H17" s="25">
        <v>0</v>
      </c>
      <c r="I17" s="25">
        <v>0</v>
      </c>
      <c r="J17" s="27">
        <f t="shared" si="0"/>
        <v>300000</v>
      </c>
    </row>
    <row r="18" spans="1:10" ht="45" customHeight="1">
      <c r="A18" s="5">
        <v>10</v>
      </c>
      <c r="B18" s="47"/>
      <c r="C18" s="7" t="s">
        <v>74</v>
      </c>
      <c r="D18" s="35" t="s">
        <v>22</v>
      </c>
      <c r="E18" s="6" t="s">
        <v>43</v>
      </c>
      <c r="F18" s="25">
        <v>1</v>
      </c>
      <c r="G18" s="27">
        <v>300000</v>
      </c>
      <c r="H18" s="25">
        <v>0</v>
      </c>
      <c r="I18" s="25">
        <v>0</v>
      </c>
      <c r="J18" s="27">
        <f t="shared" si="0"/>
        <v>300000</v>
      </c>
    </row>
    <row r="19" spans="1:10" ht="54" customHeight="1">
      <c r="A19" s="5">
        <v>11</v>
      </c>
      <c r="B19" s="47"/>
      <c r="C19" s="7" t="s">
        <v>75</v>
      </c>
      <c r="D19" s="35" t="s">
        <v>22</v>
      </c>
      <c r="E19" s="6" t="s">
        <v>50</v>
      </c>
      <c r="F19" s="25">
        <v>1</v>
      </c>
      <c r="G19" s="27">
        <v>300000</v>
      </c>
      <c r="H19" s="25">
        <v>0</v>
      </c>
      <c r="I19" s="25">
        <v>0</v>
      </c>
      <c r="J19" s="27">
        <f t="shared" si="0"/>
        <v>300000</v>
      </c>
    </row>
    <row r="20" spans="1:10" ht="42" customHeight="1">
      <c r="A20" s="5">
        <v>12</v>
      </c>
      <c r="B20" s="47"/>
      <c r="C20" s="7" t="s">
        <v>76</v>
      </c>
      <c r="D20" s="35" t="s">
        <v>22</v>
      </c>
      <c r="E20" s="6" t="s">
        <v>58</v>
      </c>
      <c r="F20" s="9">
        <v>1</v>
      </c>
      <c r="G20" s="27">
        <v>300000</v>
      </c>
      <c r="H20" s="9">
        <v>0</v>
      </c>
      <c r="I20" s="9">
        <v>0</v>
      </c>
      <c r="J20" s="27">
        <f t="shared" si="0"/>
        <v>300000</v>
      </c>
    </row>
    <row r="21" spans="1:10" ht="34.5" customHeight="1">
      <c r="A21" s="5">
        <v>13</v>
      </c>
      <c r="B21" s="12"/>
      <c r="C21" s="7" t="s">
        <v>77</v>
      </c>
      <c r="D21" s="35" t="s">
        <v>22</v>
      </c>
      <c r="E21" s="6" t="s">
        <v>63</v>
      </c>
      <c r="F21" s="9">
        <v>1</v>
      </c>
      <c r="G21" s="27">
        <v>300000</v>
      </c>
      <c r="H21" s="9">
        <v>0</v>
      </c>
      <c r="I21" s="9">
        <v>0</v>
      </c>
      <c r="J21" s="27">
        <f t="shared" si="0"/>
        <v>300000</v>
      </c>
    </row>
    <row r="22" spans="1:10" ht="25.5">
      <c r="A22" s="5">
        <v>14</v>
      </c>
      <c r="B22" s="13"/>
      <c r="C22" s="7" t="s">
        <v>78</v>
      </c>
      <c r="D22" s="35" t="s">
        <v>22</v>
      </c>
      <c r="E22" s="6" t="s">
        <v>56</v>
      </c>
      <c r="F22" s="9">
        <v>1</v>
      </c>
      <c r="G22" s="27">
        <v>300000</v>
      </c>
      <c r="H22" s="9">
        <v>0</v>
      </c>
      <c r="I22" s="9">
        <v>0</v>
      </c>
      <c r="J22" s="27">
        <f t="shared" si="0"/>
        <v>300000</v>
      </c>
    </row>
    <row r="23" spans="1:10" ht="54.75" customHeight="1">
      <c r="A23" s="5">
        <v>15</v>
      </c>
      <c r="B23" s="13"/>
      <c r="C23" s="7" t="s">
        <v>79</v>
      </c>
      <c r="D23" s="35" t="s">
        <v>22</v>
      </c>
      <c r="E23" s="6" t="s">
        <v>31</v>
      </c>
      <c r="F23" s="9">
        <v>1</v>
      </c>
      <c r="G23" s="9">
        <v>240000</v>
      </c>
      <c r="H23" s="20">
        <v>0</v>
      </c>
      <c r="I23" s="20">
        <v>0</v>
      </c>
      <c r="J23" s="27">
        <f t="shared" si="0"/>
        <v>240000</v>
      </c>
    </row>
    <row r="24" spans="1:10" ht="45" customHeight="1">
      <c r="A24" s="5">
        <v>16</v>
      </c>
      <c r="B24" s="13"/>
      <c r="C24" s="7" t="s">
        <v>80</v>
      </c>
      <c r="D24" s="35" t="s">
        <v>22</v>
      </c>
      <c r="E24" s="6" t="s">
        <v>32</v>
      </c>
      <c r="F24" s="9">
        <v>1</v>
      </c>
      <c r="G24" s="27">
        <v>240000</v>
      </c>
      <c r="H24" s="20">
        <v>0</v>
      </c>
      <c r="I24" s="20">
        <v>0</v>
      </c>
      <c r="J24" s="27">
        <f t="shared" si="0"/>
        <v>240000</v>
      </c>
    </row>
    <row r="25" spans="1:10" ht="44.25" customHeight="1">
      <c r="A25" s="5">
        <v>17</v>
      </c>
      <c r="B25" s="13"/>
      <c r="C25" s="7" t="s">
        <v>80</v>
      </c>
      <c r="D25" s="35" t="s">
        <v>22</v>
      </c>
      <c r="E25" s="6" t="s">
        <v>33</v>
      </c>
      <c r="F25" s="9">
        <v>1</v>
      </c>
      <c r="G25" s="27">
        <v>240000</v>
      </c>
      <c r="H25" s="20">
        <v>0</v>
      </c>
      <c r="I25" s="20">
        <v>0</v>
      </c>
      <c r="J25" s="27">
        <f t="shared" si="0"/>
        <v>240000</v>
      </c>
    </row>
    <row r="26" spans="1:10" ht="67.5" customHeight="1">
      <c r="A26" s="5">
        <v>18</v>
      </c>
      <c r="B26" s="13"/>
      <c r="C26" s="7" t="s">
        <v>101</v>
      </c>
      <c r="D26" s="35" t="s">
        <v>22</v>
      </c>
      <c r="E26" s="6" t="s">
        <v>37</v>
      </c>
      <c r="F26" s="9">
        <v>1</v>
      </c>
      <c r="G26" s="27">
        <v>240000</v>
      </c>
      <c r="H26" s="20">
        <v>0</v>
      </c>
      <c r="I26" s="20">
        <v>0</v>
      </c>
      <c r="J26" s="27">
        <f t="shared" si="0"/>
        <v>240000</v>
      </c>
    </row>
    <row r="27" spans="1:10" ht="68.25" customHeight="1">
      <c r="A27" s="5">
        <v>19</v>
      </c>
      <c r="B27" s="13"/>
      <c r="C27" s="7" t="s">
        <v>101</v>
      </c>
      <c r="D27" s="35" t="s">
        <v>22</v>
      </c>
      <c r="E27" s="6" t="s">
        <v>38</v>
      </c>
      <c r="F27" s="9">
        <v>1</v>
      </c>
      <c r="G27" s="27">
        <v>240000</v>
      </c>
      <c r="H27" s="20">
        <v>0</v>
      </c>
      <c r="I27" s="20">
        <v>0</v>
      </c>
      <c r="J27" s="27">
        <f t="shared" si="0"/>
        <v>240000</v>
      </c>
    </row>
    <row r="28" spans="1:10" ht="87" customHeight="1">
      <c r="A28" s="5">
        <v>20</v>
      </c>
      <c r="B28" s="13"/>
      <c r="C28" s="7" t="s">
        <v>102</v>
      </c>
      <c r="D28" s="35" t="s">
        <v>22</v>
      </c>
      <c r="E28" s="6" t="s">
        <v>39</v>
      </c>
      <c r="F28" s="9">
        <v>1</v>
      </c>
      <c r="G28" s="27">
        <v>240000</v>
      </c>
      <c r="H28" s="20">
        <v>0</v>
      </c>
      <c r="I28" s="20">
        <v>0</v>
      </c>
      <c r="J28" s="27">
        <f t="shared" si="0"/>
        <v>240000</v>
      </c>
    </row>
    <row r="29" spans="1:10" ht="57.75" customHeight="1">
      <c r="A29" s="5">
        <v>21</v>
      </c>
      <c r="B29" s="13"/>
      <c r="C29" s="7" t="s">
        <v>81</v>
      </c>
      <c r="D29" s="35" t="s">
        <v>22</v>
      </c>
      <c r="E29" s="6" t="s">
        <v>44</v>
      </c>
      <c r="F29" s="9">
        <v>1</v>
      </c>
      <c r="G29" s="27">
        <v>240000</v>
      </c>
      <c r="H29" s="20">
        <v>0</v>
      </c>
      <c r="I29" s="20">
        <v>0</v>
      </c>
      <c r="J29" s="27">
        <f t="shared" si="0"/>
        <v>240000</v>
      </c>
    </row>
    <row r="30" spans="1:10" ht="62.25" customHeight="1">
      <c r="A30" s="5">
        <v>22</v>
      </c>
      <c r="B30" s="13"/>
      <c r="C30" s="7" t="s">
        <v>82</v>
      </c>
      <c r="D30" s="35" t="s">
        <v>22</v>
      </c>
      <c r="E30" s="6" t="s">
        <v>51</v>
      </c>
      <c r="F30" s="9">
        <v>1</v>
      </c>
      <c r="G30" s="27">
        <v>240000</v>
      </c>
      <c r="H30" s="20">
        <v>0</v>
      </c>
      <c r="I30" s="20">
        <v>0</v>
      </c>
      <c r="J30" s="27">
        <f t="shared" si="0"/>
        <v>240000</v>
      </c>
    </row>
    <row r="31" spans="1:10" ht="57.75" customHeight="1">
      <c r="A31" s="5">
        <v>23</v>
      </c>
      <c r="B31" s="13"/>
      <c r="C31" s="7" t="s">
        <v>82</v>
      </c>
      <c r="D31" s="35" t="s">
        <v>22</v>
      </c>
      <c r="E31" s="6" t="s">
        <v>52</v>
      </c>
      <c r="F31" s="9">
        <v>1</v>
      </c>
      <c r="G31" s="27">
        <v>240000</v>
      </c>
      <c r="H31" s="20">
        <v>0</v>
      </c>
      <c r="I31" s="20">
        <v>0</v>
      </c>
      <c r="J31" s="27">
        <f t="shared" si="0"/>
        <v>240000</v>
      </c>
    </row>
    <row r="32" spans="1:10" ht="61.5" customHeight="1">
      <c r="A32" s="5">
        <v>24</v>
      </c>
      <c r="B32" s="13"/>
      <c r="C32" s="7" t="s">
        <v>83</v>
      </c>
      <c r="D32" s="35" t="s">
        <v>22</v>
      </c>
      <c r="E32" s="6" t="s">
        <v>59</v>
      </c>
      <c r="F32" s="9">
        <v>1</v>
      </c>
      <c r="G32" s="27">
        <v>240000</v>
      </c>
      <c r="H32" s="20">
        <v>0</v>
      </c>
      <c r="I32" s="20">
        <v>0</v>
      </c>
      <c r="J32" s="27">
        <f t="shared" si="0"/>
        <v>240000</v>
      </c>
    </row>
    <row r="33" spans="1:10" ht="46.5" customHeight="1">
      <c r="A33" s="5">
        <v>25</v>
      </c>
      <c r="B33" s="13"/>
      <c r="C33" s="7" t="s">
        <v>84</v>
      </c>
      <c r="D33" s="35" t="s">
        <v>22</v>
      </c>
      <c r="E33" s="6" t="s">
        <v>57</v>
      </c>
      <c r="F33" s="9">
        <v>1</v>
      </c>
      <c r="G33" s="27">
        <v>240000</v>
      </c>
      <c r="H33" s="20">
        <v>0</v>
      </c>
      <c r="I33" s="20">
        <v>0</v>
      </c>
      <c r="J33" s="27">
        <f t="shared" si="0"/>
        <v>240000</v>
      </c>
    </row>
    <row r="34" spans="1:10" ht="35.25" customHeight="1">
      <c r="A34" s="5">
        <v>26</v>
      </c>
      <c r="B34" s="13"/>
      <c r="C34" s="7" t="s">
        <v>85</v>
      </c>
      <c r="D34" s="35" t="s">
        <v>22</v>
      </c>
      <c r="E34" s="6" t="s">
        <v>26</v>
      </c>
      <c r="F34" s="9">
        <v>1</v>
      </c>
      <c r="G34" s="27">
        <v>240000</v>
      </c>
      <c r="H34" s="20">
        <v>0</v>
      </c>
      <c r="I34" s="20">
        <v>0</v>
      </c>
      <c r="J34" s="27">
        <f t="shared" si="0"/>
        <v>240000</v>
      </c>
    </row>
    <row r="35" spans="1:10" s="44" customFormat="1" ht="68.25" customHeight="1">
      <c r="A35" s="5">
        <v>27</v>
      </c>
      <c r="B35" s="39"/>
      <c r="C35" s="40" t="s">
        <v>108</v>
      </c>
      <c r="D35" s="41" t="s">
        <v>22</v>
      </c>
      <c r="E35" s="42" t="s">
        <v>110</v>
      </c>
      <c r="F35" s="43">
        <v>1</v>
      </c>
      <c r="G35" s="43">
        <v>240000</v>
      </c>
      <c r="H35" s="43">
        <v>0</v>
      </c>
      <c r="I35" s="43">
        <v>0</v>
      </c>
      <c r="J35" s="43">
        <f>G35*F35</f>
        <v>240000</v>
      </c>
    </row>
    <row r="36" spans="1:10" ht="56.25" customHeight="1">
      <c r="A36" s="5">
        <v>28</v>
      </c>
      <c r="B36" s="13"/>
      <c r="C36" s="7" t="s">
        <v>86</v>
      </c>
      <c r="D36" s="35" t="s">
        <v>22</v>
      </c>
      <c r="E36" s="6" t="s">
        <v>34</v>
      </c>
      <c r="F36" s="9">
        <v>1</v>
      </c>
      <c r="G36" s="9">
        <v>190000</v>
      </c>
      <c r="H36" s="20">
        <v>0</v>
      </c>
      <c r="I36" s="20">
        <v>0</v>
      </c>
      <c r="J36" s="27">
        <f t="shared" si="0"/>
        <v>190000</v>
      </c>
    </row>
    <row r="37" spans="1:10" ht="56.25" customHeight="1">
      <c r="A37" s="5">
        <v>29</v>
      </c>
      <c r="B37" s="13"/>
      <c r="C37" s="7" t="s">
        <v>86</v>
      </c>
      <c r="D37" s="35" t="s">
        <v>22</v>
      </c>
      <c r="E37" s="6" t="s">
        <v>35</v>
      </c>
      <c r="F37" s="9">
        <v>1</v>
      </c>
      <c r="G37" s="27">
        <v>190000</v>
      </c>
      <c r="H37" s="20">
        <v>0</v>
      </c>
      <c r="I37" s="20">
        <v>0</v>
      </c>
      <c r="J37" s="27">
        <f t="shared" si="0"/>
        <v>190000</v>
      </c>
    </row>
    <row r="38" spans="1:10" ht="81" customHeight="1">
      <c r="A38" s="5">
        <v>30</v>
      </c>
      <c r="B38" s="13"/>
      <c r="C38" s="7" t="s">
        <v>103</v>
      </c>
      <c r="D38" s="35" t="s">
        <v>22</v>
      </c>
      <c r="E38" s="6" t="s">
        <v>40</v>
      </c>
      <c r="F38" s="9">
        <v>1</v>
      </c>
      <c r="G38" s="27">
        <v>190000</v>
      </c>
      <c r="H38" s="20">
        <v>0</v>
      </c>
      <c r="I38" s="20">
        <v>0</v>
      </c>
      <c r="J38" s="27">
        <f t="shared" si="0"/>
        <v>190000</v>
      </c>
    </row>
    <row r="39" spans="1:10" ht="79.5" customHeight="1">
      <c r="A39" s="5">
        <v>31</v>
      </c>
      <c r="B39" s="13"/>
      <c r="C39" s="7" t="s">
        <v>104</v>
      </c>
      <c r="D39" s="35" t="s">
        <v>22</v>
      </c>
      <c r="E39" s="6" t="s">
        <v>41</v>
      </c>
      <c r="F39" s="9">
        <v>1</v>
      </c>
      <c r="G39" s="27">
        <v>190000</v>
      </c>
      <c r="H39" s="20">
        <v>0</v>
      </c>
      <c r="I39" s="20">
        <v>0</v>
      </c>
      <c r="J39" s="27">
        <f t="shared" si="0"/>
        <v>190000</v>
      </c>
    </row>
    <row r="40" spans="1:10" ht="83.25" customHeight="1">
      <c r="A40" s="5">
        <v>32</v>
      </c>
      <c r="B40" s="13"/>
      <c r="C40" s="7" t="s">
        <v>104</v>
      </c>
      <c r="D40" s="35" t="s">
        <v>22</v>
      </c>
      <c r="E40" s="6" t="s">
        <v>42</v>
      </c>
      <c r="F40" s="9">
        <v>1</v>
      </c>
      <c r="G40" s="27">
        <v>190000</v>
      </c>
      <c r="H40" s="20">
        <v>0</v>
      </c>
      <c r="I40" s="20">
        <v>0</v>
      </c>
      <c r="J40" s="27">
        <f t="shared" si="0"/>
        <v>190000</v>
      </c>
    </row>
    <row r="41" spans="1:10" ht="57" customHeight="1">
      <c r="A41" s="5">
        <v>33</v>
      </c>
      <c r="B41" s="13"/>
      <c r="C41" s="7" t="s">
        <v>87</v>
      </c>
      <c r="D41" s="35" t="s">
        <v>22</v>
      </c>
      <c r="E41" s="6" t="s">
        <v>45</v>
      </c>
      <c r="F41" s="9">
        <v>1</v>
      </c>
      <c r="G41" s="27">
        <v>190000</v>
      </c>
      <c r="H41" s="20">
        <v>0</v>
      </c>
      <c r="I41" s="20">
        <v>0</v>
      </c>
      <c r="J41" s="27">
        <f t="shared" si="0"/>
        <v>190000</v>
      </c>
    </row>
    <row r="42" spans="1:10" ht="54" customHeight="1">
      <c r="A42" s="5">
        <v>34</v>
      </c>
      <c r="B42" s="13"/>
      <c r="C42" s="7" t="s">
        <v>87</v>
      </c>
      <c r="D42" s="35" t="s">
        <v>22</v>
      </c>
      <c r="E42" s="6" t="s">
        <v>46</v>
      </c>
      <c r="F42" s="8">
        <v>1</v>
      </c>
      <c r="G42" s="27">
        <v>190000</v>
      </c>
      <c r="H42" s="20">
        <v>0</v>
      </c>
      <c r="I42" s="20">
        <v>0</v>
      </c>
      <c r="J42" s="27">
        <f t="shared" si="0"/>
        <v>190000</v>
      </c>
    </row>
    <row r="43" spans="1:10" ht="52.5" customHeight="1">
      <c r="A43" s="5">
        <v>35</v>
      </c>
      <c r="B43" s="13"/>
      <c r="C43" s="7" t="s">
        <v>87</v>
      </c>
      <c r="D43" s="35" t="s">
        <v>22</v>
      </c>
      <c r="E43" s="6" t="s">
        <v>47</v>
      </c>
      <c r="F43" s="8">
        <v>1</v>
      </c>
      <c r="G43" s="27">
        <v>190000</v>
      </c>
      <c r="H43" s="20">
        <v>0</v>
      </c>
      <c r="I43" s="20">
        <v>0</v>
      </c>
      <c r="J43" s="27">
        <f t="shared" si="0"/>
        <v>190000</v>
      </c>
    </row>
    <row r="44" spans="1:10" ht="54.75" customHeight="1">
      <c r="A44" s="5">
        <v>36</v>
      </c>
      <c r="B44" s="13"/>
      <c r="C44" s="7" t="s">
        <v>87</v>
      </c>
      <c r="D44" s="35" t="s">
        <v>22</v>
      </c>
      <c r="E44" s="6" t="s">
        <v>48</v>
      </c>
      <c r="F44" s="8">
        <v>1</v>
      </c>
      <c r="G44" s="27">
        <v>190000</v>
      </c>
      <c r="H44" s="20">
        <v>0</v>
      </c>
      <c r="I44" s="20">
        <v>0</v>
      </c>
      <c r="J44" s="27">
        <f t="shared" si="0"/>
        <v>190000</v>
      </c>
    </row>
    <row r="45" spans="1:10" ht="55.5" customHeight="1">
      <c r="A45" s="5">
        <v>37</v>
      </c>
      <c r="B45" s="13"/>
      <c r="C45" s="7" t="s">
        <v>87</v>
      </c>
      <c r="D45" s="35" t="s">
        <v>22</v>
      </c>
      <c r="E45" s="6" t="s">
        <v>49</v>
      </c>
      <c r="F45" s="8">
        <v>1</v>
      </c>
      <c r="G45" s="27">
        <v>190000</v>
      </c>
      <c r="H45" s="20">
        <v>0</v>
      </c>
      <c r="I45" s="20">
        <v>0</v>
      </c>
      <c r="J45" s="27">
        <f t="shared" si="0"/>
        <v>190000</v>
      </c>
    </row>
    <row r="46" spans="1:10" ht="71.25" customHeight="1">
      <c r="A46" s="5">
        <v>38</v>
      </c>
      <c r="B46" s="13"/>
      <c r="C46" s="7" t="s">
        <v>88</v>
      </c>
      <c r="D46" s="35" t="s">
        <v>22</v>
      </c>
      <c r="E46" s="14" t="s">
        <v>53</v>
      </c>
      <c r="F46" s="8">
        <v>1</v>
      </c>
      <c r="G46" s="27">
        <v>190000</v>
      </c>
      <c r="H46" s="20">
        <v>0</v>
      </c>
      <c r="I46" s="20">
        <v>0</v>
      </c>
      <c r="J46" s="27">
        <f t="shared" si="0"/>
        <v>190000</v>
      </c>
    </row>
    <row r="47" spans="1:10" ht="69" customHeight="1">
      <c r="A47" s="5">
        <v>39</v>
      </c>
      <c r="B47" s="13"/>
      <c r="C47" s="7" t="s">
        <v>88</v>
      </c>
      <c r="D47" s="35" t="s">
        <v>22</v>
      </c>
      <c r="E47" s="14" t="s">
        <v>54</v>
      </c>
      <c r="F47" s="8">
        <v>1</v>
      </c>
      <c r="G47" s="27">
        <v>190000</v>
      </c>
      <c r="H47" s="20">
        <v>0</v>
      </c>
      <c r="I47" s="20">
        <v>0</v>
      </c>
      <c r="J47" s="27">
        <f t="shared" si="0"/>
        <v>190000</v>
      </c>
    </row>
    <row r="48" spans="1:10" ht="56.25" customHeight="1">
      <c r="A48" s="5">
        <v>40</v>
      </c>
      <c r="B48" s="13"/>
      <c r="C48" s="7" t="s">
        <v>89</v>
      </c>
      <c r="D48" s="35" t="s">
        <v>22</v>
      </c>
      <c r="E48" s="14" t="s">
        <v>60</v>
      </c>
      <c r="F48" s="8">
        <v>1</v>
      </c>
      <c r="G48" s="27">
        <v>190000</v>
      </c>
      <c r="H48" s="20">
        <v>0</v>
      </c>
      <c r="I48" s="20">
        <v>0</v>
      </c>
      <c r="J48" s="27">
        <f t="shared" si="0"/>
        <v>190000</v>
      </c>
    </row>
    <row r="49" spans="1:10" ht="63" customHeight="1">
      <c r="A49" s="5">
        <v>41</v>
      </c>
      <c r="B49" s="13"/>
      <c r="C49" s="7" t="s">
        <v>89</v>
      </c>
      <c r="D49" s="35" t="s">
        <v>22</v>
      </c>
      <c r="E49" s="14" t="s">
        <v>61</v>
      </c>
      <c r="F49" s="8">
        <v>1</v>
      </c>
      <c r="G49" s="27">
        <v>190000</v>
      </c>
      <c r="H49" s="20">
        <v>0</v>
      </c>
      <c r="I49" s="20">
        <v>0</v>
      </c>
      <c r="J49" s="27">
        <f t="shared" si="0"/>
        <v>190000</v>
      </c>
    </row>
    <row r="50" spans="1:10" ht="63" customHeight="1">
      <c r="A50" s="5">
        <v>42</v>
      </c>
      <c r="B50" s="13"/>
      <c r="C50" s="7" t="s">
        <v>89</v>
      </c>
      <c r="D50" s="35" t="s">
        <v>22</v>
      </c>
      <c r="E50" s="14" t="s">
        <v>109</v>
      </c>
      <c r="F50" s="22">
        <v>1</v>
      </c>
      <c r="G50" s="27">
        <v>190000</v>
      </c>
      <c r="H50" s="26">
        <v>0</v>
      </c>
      <c r="I50" s="26">
        <v>0</v>
      </c>
      <c r="J50" s="27">
        <f t="shared" si="0"/>
        <v>190000</v>
      </c>
    </row>
    <row r="51" spans="1:10" ht="62.25" customHeight="1">
      <c r="A51" s="5">
        <v>43</v>
      </c>
      <c r="B51" s="13"/>
      <c r="C51" s="7" t="s">
        <v>89</v>
      </c>
      <c r="D51" s="35" t="s">
        <v>22</v>
      </c>
      <c r="E51" s="14" t="s">
        <v>62</v>
      </c>
      <c r="F51" s="8">
        <v>1</v>
      </c>
      <c r="G51" s="27">
        <v>190000</v>
      </c>
      <c r="H51" s="20">
        <v>0</v>
      </c>
      <c r="I51" s="20">
        <v>0</v>
      </c>
      <c r="J51" s="27">
        <f t="shared" si="0"/>
        <v>190000</v>
      </c>
    </row>
    <row r="52" spans="1:10" ht="43.5" customHeight="1">
      <c r="A52" s="5">
        <v>44</v>
      </c>
      <c r="B52" s="13"/>
      <c r="C52" s="7" t="s">
        <v>90</v>
      </c>
      <c r="D52" s="35" t="s">
        <v>22</v>
      </c>
      <c r="E52" s="14" t="s">
        <v>64</v>
      </c>
      <c r="F52" s="8">
        <v>1</v>
      </c>
      <c r="G52" s="27">
        <v>190000</v>
      </c>
      <c r="H52" s="20">
        <v>0</v>
      </c>
      <c r="I52" s="20">
        <v>0</v>
      </c>
      <c r="J52" s="27">
        <f t="shared" si="0"/>
        <v>190000</v>
      </c>
    </row>
    <row r="53" spans="1:10" ht="44.25" customHeight="1">
      <c r="A53" s="5">
        <v>45</v>
      </c>
      <c r="B53" s="13"/>
      <c r="C53" s="7" t="s">
        <v>90</v>
      </c>
      <c r="D53" s="35" t="s">
        <v>22</v>
      </c>
      <c r="E53" s="14" t="s">
        <v>65</v>
      </c>
      <c r="F53" s="8">
        <v>1</v>
      </c>
      <c r="G53" s="27">
        <v>190000</v>
      </c>
      <c r="H53" s="20">
        <v>0</v>
      </c>
      <c r="I53" s="20">
        <v>0</v>
      </c>
      <c r="J53" s="27">
        <f t="shared" si="0"/>
        <v>190000</v>
      </c>
    </row>
    <row r="54" spans="1:10" ht="42.75" customHeight="1">
      <c r="A54" s="5">
        <v>46</v>
      </c>
      <c r="B54" s="13"/>
      <c r="C54" s="7" t="s">
        <v>90</v>
      </c>
      <c r="D54" s="35" t="s">
        <v>22</v>
      </c>
      <c r="E54" s="14" t="s">
        <v>66</v>
      </c>
      <c r="F54" s="8">
        <v>1</v>
      </c>
      <c r="G54" s="27">
        <v>190000</v>
      </c>
      <c r="H54" s="20">
        <v>0</v>
      </c>
      <c r="I54" s="20">
        <v>0</v>
      </c>
      <c r="J54" s="27">
        <f t="shared" si="0"/>
        <v>190000</v>
      </c>
    </row>
    <row r="55" spans="1:10" ht="36.75" customHeight="1">
      <c r="A55" s="5">
        <v>47</v>
      </c>
      <c r="B55" s="13"/>
      <c r="C55" s="7" t="s">
        <v>91</v>
      </c>
      <c r="D55" s="35" t="s">
        <v>22</v>
      </c>
      <c r="E55" s="14" t="s">
        <v>27</v>
      </c>
      <c r="F55" s="8">
        <v>1</v>
      </c>
      <c r="G55" s="27">
        <v>190000</v>
      </c>
      <c r="H55" s="20">
        <v>0</v>
      </c>
      <c r="I55" s="20">
        <v>0</v>
      </c>
      <c r="J55" s="27">
        <f t="shared" si="0"/>
        <v>190000</v>
      </c>
    </row>
    <row r="56" spans="1:10" ht="34.5" customHeight="1">
      <c r="A56" s="5">
        <v>48</v>
      </c>
      <c r="B56" s="13"/>
      <c r="C56" s="7" t="s">
        <v>92</v>
      </c>
      <c r="D56" s="35" t="s">
        <v>22</v>
      </c>
      <c r="E56" s="14" t="s">
        <v>28</v>
      </c>
      <c r="F56" s="8">
        <v>1</v>
      </c>
      <c r="G56" s="27">
        <v>190000</v>
      </c>
      <c r="H56" s="20">
        <v>0</v>
      </c>
      <c r="I56" s="20">
        <v>0</v>
      </c>
      <c r="J56" s="27">
        <f t="shared" si="0"/>
        <v>190000</v>
      </c>
    </row>
    <row r="57" spans="1:10" ht="32.25" customHeight="1">
      <c r="A57" s="5">
        <v>49</v>
      </c>
      <c r="B57" s="13"/>
      <c r="C57" s="7" t="s">
        <v>92</v>
      </c>
      <c r="D57" s="35" t="s">
        <v>22</v>
      </c>
      <c r="E57" s="14" t="s">
        <v>29</v>
      </c>
      <c r="F57" s="8">
        <v>1</v>
      </c>
      <c r="G57" s="27">
        <v>190000</v>
      </c>
      <c r="H57" s="20">
        <v>0</v>
      </c>
      <c r="I57" s="20">
        <v>0</v>
      </c>
      <c r="J57" s="27">
        <f t="shared" si="0"/>
        <v>190000</v>
      </c>
    </row>
    <row r="58" spans="1:10" ht="36.75" customHeight="1">
      <c r="A58" s="5">
        <v>50</v>
      </c>
      <c r="B58" s="13"/>
      <c r="C58" s="7" t="s">
        <v>92</v>
      </c>
      <c r="D58" s="35" t="s">
        <v>22</v>
      </c>
      <c r="E58" s="14" t="s">
        <v>93</v>
      </c>
      <c r="F58" s="8">
        <v>1</v>
      </c>
      <c r="G58" s="27">
        <v>190000</v>
      </c>
      <c r="H58" s="20">
        <v>0</v>
      </c>
      <c r="I58" s="20">
        <v>0</v>
      </c>
      <c r="J58" s="27">
        <f t="shared" si="0"/>
        <v>190000</v>
      </c>
    </row>
    <row r="59" spans="1:10" ht="33" customHeight="1">
      <c r="A59" s="5">
        <v>51</v>
      </c>
      <c r="B59" s="13"/>
      <c r="C59" s="7" t="s">
        <v>92</v>
      </c>
      <c r="D59" s="35" t="s">
        <v>22</v>
      </c>
      <c r="E59" s="14" t="s">
        <v>94</v>
      </c>
      <c r="F59" s="8">
        <v>1</v>
      </c>
      <c r="G59" s="27">
        <v>190000</v>
      </c>
      <c r="H59" s="20">
        <v>0</v>
      </c>
      <c r="I59" s="20">
        <v>0</v>
      </c>
      <c r="J59" s="27">
        <f t="shared" si="0"/>
        <v>190000</v>
      </c>
    </row>
    <row r="60" spans="1:10" ht="33.75" customHeight="1">
      <c r="A60" s="5">
        <v>52</v>
      </c>
      <c r="B60" s="13"/>
      <c r="C60" s="7" t="s">
        <v>92</v>
      </c>
      <c r="D60" s="35" t="s">
        <v>22</v>
      </c>
      <c r="E60" s="14" t="s">
        <v>95</v>
      </c>
      <c r="F60" s="8">
        <v>1</v>
      </c>
      <c r="G60" s="27">
        <v>190000</v>
      </c>
      <c r="H60" s="20">
        <v>0</v>
      </c>
      <c r="I60" s="20">
        <v>0</v>
      </c>
      <c r="J60" s="27">
        <f t="shared" si="0"/>
        <v>190000</v>
      </c>
    </row>
    <row r="61" spans="1:10" ht="31.5" customHeight="1">
      <c r="A61" s="5">
        <v>53</v>
      </c>
      <c r="B61" s="13"/>
      <c r="C61" s="7" t="s">
        <v>92</v>
      </c>
      <c r="D61" s="35" t="s">
        <v>22</v>
      </c>
      <c r="E61" s="14" t="s">
        <v>96</v>
      </c>
      <c r="F61" s="8">
        <v>1</v>
      </c>
      <c r="G61" s="27">
        <v>190000</v>
      </c>
      <c r="H61" s="20">
        <v>0</v>
      </c>
      <c r="I61" s="20">
        <v>0</v>
      </c>
      <c r="J61" s="27">
        <f t="shared" si="0"/>
        <v>190000</v>
      </c>
    </row>
    <row r="62" spans="1:10" ht="36" customHeight="1">
      <c r="A62" s="5">
        <v>54</v>
      </c>
      <c r="B62" s="13"/>
      <c r="C62" s="7" t="s">
        <v>92</v>
      </c>
      <c r="D62" s="35" t="s">
        <v>22</v>
      </c>
      <c r="E62" s="14" t="s">
        <v>97</v>
      </c>
      <c r="F62" s="8">
        <v>1</v>
      </c>
      <c r="G62" s="27">
        <v>190000</v>
      </c>
      <c r="H62" s="20">
        <v>0</v>
      </c>
      <c r="I62" s="20">
        <v>0</v>
      </c>
      <c r="J62" s="27">
        <f t="shared" si="0"/>
        <v>190000</v>
      </c>
    </row>
    <row r="63" spans="1:10" ht="54.75" customHeight="1">
      <c r="A63" s="5">
        <v>55</v>
      </c>
      <c r="B63" s="13"/>
      <c r="C63" s="7" t="s">
        <v>98</v>
      </c>
      <c r="D63" s="35" t="s">
        <v>22</v>
      </c>
      <c r="E63" s="14" t="s">
        <v>55</v>
      </c>
      <c r="F63" s="8">
        <v>1</v>
      </c>
      <c r="G63" s="9">
        <v>170000</v>
      </c>
      <c r="H63" s="20">
        <v>0</v>
      </c>
      <c r="I63" s="20">
        <v>0</v>
      </c>
      <c r="J63" s="27">
        <f t="shared" si="0"/>
        <v>170000</v>
      </c>
    </row>
    <row r="64" spans="1:10" ht="44.25" customHeight="1">
      <c r="A64" s="5">
        <v>56</v>
      </c>
      <c r="B64" s="13"/>
      <c r="C64" s="7" t="s">
        <v>99</v>
      </c>
      <c r="D64" s="35" t="s">
        <v>22</v>
      </c>
      <c r="E64" s="14" t="s">
        <v>67</v>
      </c>
      <c r="F64" s="8">
        <v>1</v>
      </c>
      <c r="G64" s="27">
        <v>170000</v>
      </c>
      <c r="H64" s="20">
        <v>0</v>
      </c>
      <c r="I64" s="20">
        <v>0</v>
      </c>
      <c r="J64" s="27">
        <f t="shared" si="0"/>
        <v>170000</v>
      </c>
    </row>
    <row r="65" spans="1:10" ht="46.5" customHeight="1">
      <c r="A65" s="5">
        <v>57</v>
      </c>
      <c r="B65" s="13"/>
      <c r="C65" s="7" t="s">
        <v>99</v>
      </c>
      <c r="D65" s="35" t="s">
        <v>22</v>
      </c>
      <c r="E65" s="14" t="s">
        <v>68</v>
      </c>
      <c r="F65" s="8">
        <v>1</v>
      </c>
      <c r="G65" s="27">
        <v>170000</v>
      </c>
      <c r="H65" s="20">
        <v>0</v>
      </c>
      <c r="I65" s="20">
        <v>0</v>
      </c>
      <c r="J65" s="27">
        <f t="shared" si="0"/>
        <v>170000</v>
      </c>
    </row>
    <row r="66" spans="1:10" ht="30" customHeight="1">
      <c r="A66" s="5">
        <v>58</v>
      </c>
      <c r="B66" s="13"/>
      <c r="C66" s="7" t="s">
        <v>1</v>
      </c>
      <c r="D66" s="30" t="s">
        <v>100</v>
      </c>
      <c r="E66" s="6"/>
      <c r="F66" s="9">
        <v>1</v>
      </c>
      <c r="G66" s="9">
        <v>170000</v>
      </c>
      <c r="H66" s="20">
        <v>0</v>
      </c>
      <c r="I66" s="20">
        <v>0</v>
      </c>
      <c r="J66" s="27">
        <f t="shared" si="0"/>
        <v>170000</v>
      </c>
    </row>
    <row r="67" spans="1:10" ht="36.75" customHeight="1">
      <c r="A67" s="5"/>
      <c r="B67" s="13"/>
      <c r="C67" s="7" t="s">
        <v>113</v>
      </c>
      <c r="D67" s="30" t="s">
        <v>24</v>
      </c>
      <c r="E67" s="6"/>
      <c r="F67" s="27">
        <v>1</v>
      </c>
      <c r="G67" s="27">
        <v>170000</v>
      </c>
      <c r="H67" s="27">
        <v>0</v>
      </c>
      <c r="I67" s="27">
        <v>0</v>
      </c>
      <c r="J67" s="27">
        <f>G67*F67</f>
        <v>170000</v>
      </c>
    </row>
    <row r="68" spans="1:10" ht="30" customHeight="1">
      <c r="A68" s="5">
        <v>59</v>
      </c>
      <c r="B68" s="13"/>
      <c r="C68" s="7" t="s">
        <v>18</v>
      </c>
      <c r="D68" s="30" t="s">
        <v>24</v>
      </c>
      <c r="E68" s="6"/>
      <c r="F68" s="9">
        <v>1</v>
      </c>
      <c r="G68" s="9">
        <v>130000</v>
      </c>
      <c r="H68" s="20">
        <v>0</v>
      </c>
      <c r="I68" s="20">
        <v>0</v>
      </c>
      <c r="J68" s="27">
        <f t="shared" si="0"/>
        <v>130000</v>
      </c>
    </row>
    <row r="69" spans="1:10" ht="31.5" customHeight="1">
      <c r="A69" s="5">
        <v>60</v>
      </c>
      <c r="B69" s="13"/>
      <c r="C69" s="7" t="s">
        <v>0</v>
      </c>
      <c r="D69" s="30" t="s">
        <v>100</v>
      </c>
      <c r="E69" s="6"/>
      <c r="F69" s="5">
        <v>2</v>
      </c>
      <c r="G69" s="9">
        <v>170000</v>
      </c>
      <c r="H69" s="20">
        <v>0</v>
      </c>
      <c r="I69" s="20">
        <v>0</v>
      </c>
      <c r="J69" s="27">
        <f t="shared" si="0"/>
        <v>340000</v>
      </c>
    </row>
    <row r="70" spans="1:10" ht="30" customHeight="1">
      <c r="A70" s="5">
        <v>61</v>
      </c>
      <c r="B70" s="13"/>
      <c r="C70" s="7" t="s">
        <v>17</v>
      </c>
      <c r="D70" s="30" t="s">
        <v>100</v>
      </c>
      <c r="E70" s="6"/>
      <c r="F70" s="9">
        <v>1</v>
      </c>
      <c r="G70" s="9">
        <v>230000</v>
      </c>
      <c r="H70" s="20">
        <v>0</v>
      </c>
      <c r="I70" s="20">
        <v>0</v>
      </c>
      <c r="J70" s="27">
        <f t="shared" si="0"/>
        <v>230000</v>
      </c>
    </row>
    <row r="71" spans="1:10" ht="30" customHeight="1">
      <c r="A71" s="5">
        <v>62</v>
      </c>
      <c r="B71" s="13"/>
      <c r="C71" s="7" t="s">
        <v>2</v>
      </c>
      <c r="D71" s="30" t="s">
        <v>100</v>
      </c>
      <c r="E71" s="6"/>
      <c r="F71" s="9">
        <v>2</v>
      </c>
      <c r="G71" s="9">
        <v>120000</v>
      </c>
      <c r="H71" s="20">
        <v>0</v>
      </c>
      <c r="I71" s="20">
        <v>0</v>
      </c>
      <c r="J71" s="27">
        <f t="shared" si="0"/>
        <v>240000</v>
      </c>
    </row>
    <row r="72" spans="1:10" ht="36" customHeight="1">
      <c r="A72" s="5">
        <v>63</v>
      </c>
      <c r="B72" s="15"/>
      <c r="C72" s="16" t="s">
        <v>3</v>
      </c>
      <c r="D72" s="30" t="s">
        <v>100</v>
      </c>
      <c r="E72" s="6"/>
      <c r="F72" s="8">
        <v>3</v>
      </c>
      <c r="G72" s="9">
        <v>110000</v>
      </c>
      <c r="H72" s="20">
        <v>0</v>
      </c>
      <c r="I72" s="20">
        <v>0</v>
      </c>
      <c r="J72" s="27">
        <f t="shared" si="0"/>
        <v>330000</v>
      </c>
    </row>
    <row r="73" spans="1:10" ht="36" customHeight="1">
      <c r="A73" s="5"/>
      <c r="B73" s="15"/>
      <c r="C73" s="16" t="s">
        <v>112</v>
      </c>
      <c r="D73" s="30" t="s">
        <v>100</v>
      </c>
      <c r="E73" s="6"/>
      <c r="F73" s="22">
        <v>1</v>
      </c>
      <c r="G73" s="27">
        <v>150000</v>
      </c>
      <c r="H73" s="27">
        <v>0</v>
      </c>
      <c r="I73" s="27">
        <v>0</v>
      </c>
      <c r="J73" s="27">
        <v>150000</v>
      </c>
    </row>
    <row r="74" spans="1:10" ht="36" customHeight="1">
      <c r="A74" s="5">
        <v>64</v>
      </c>
      <c r="B74" s="15"/>
      <c r="C74" s="16" t="s">
        <v>105</v>
      </c>
      <c r="D74" s="30" t="s">
        <v>100</v>
      </c>
      <c r="E74" s="6"/>
      <c r="F74" s="22">
        <v>3</v>
      </c>
      <c r="G74" s="21">
        <v>170000</v>
      </c>
      <c r="H74" s="21"/>
      <c r="I74" s="21"/>
      <c r="J74" s="27">
        <f t="shared" si="0"/>
        <v>510000</v>
      </c>
    </row>
    <row r="75" spans="1:10" ht="36" customHeight="1">
      <c r="A75" s="5">
        <v>65</v>
      </c>
      <c r="B75" s="15"/>
      <c r="C75" s="16" t="s">
        <v>111</v>
      </c>
      <c r="D75" s="34" t="s">
        <v>100</v>
      </c>
      <c r="E75" s="6"/>
      <c r="F75" s="22">
        <v>7</v>
      </c>
      <c r="G75" s="27">
        <v>30000</v>
      </c>
      <c r="H75" s="27"/>
      <c r="I75" s="27"/>
      <c r="J75" s="27">
        <f>G75*F75</f>
        <v>210000</v>
      </c>
    </row>
    <row r="76" spans="1:10" ht="27">
      <c r="A76" s="4"/>
      <c r="B76" s="7" t="s">
        <v>70</v>
      </c>
      <c r="C76" s="7"/>
      <c r="D76" s="35"/>
      <c r="E76" s="6"/>
      <c r="F76" s="27">
        <f>SUM(F8:F75)</f>
        <v>86</v>
      </c>
      <c r="G76" s="9">
        <f>SUM(G8:G75)</f>
        <v>15020000</v>
      </c>
      <c r="H76" s="9">
        <f>SUM(H8:H75)</f>
        <v>0</v>
      </c>
      <c r="I76" s="9">
        <f>SUM(I8:I75)</f>
        <v>0</v>
      </c>
      <c r="J76" s="9">
        <f>SUM(J8:J75)</f>
        <v>17750000</v>
      </c>
    </row>
    <row r="77" spans="1:10" ht="13.5">
      <c r="A77" s="3"/>
      <c r="B77" s="3"/>
      <c r="C77" s="3"/>
      <c r="D77" s="38"/>
      <c r="E77" s="17"/>
      <c r="F77" s="3"/>
      <c r="G77" s="3"/>
      <c r="H77" s="3"/>
      <c r="I77" s="3"/>
      <c r="J77" s="3"/>
    </row>
    <row r="78" spans="1:10" ht="15">
      <c r="A78" s="1"/>
      <c r="B78" s="1"/>
      <c r="C78" s="1"/>
      <c r="D78" s="37"/>
      <c r="E78" s="10"/>
      <c r="F78" s="1"/>
      <c r="G78" s="1"/>
      <c r="H78" s="1"/>
      <c r="I78" s="1"/>
      <c r="J78" s="1"/>
    </row>
  </sheetData>
  <sheetProtection/>
  <mergeCells count="10">
    <mergeCell ref="B8:B20"/>
    <mergeCell ref="H5:J5"/>
    <mergeCell ref="A3:B4"/>
    <mergeCell ref="C3:J4"/>
    <mergeCell ref="F1:J2"/>
    <mergeCell ref="A5:A6"/>
    <mergeCell ref="B5:B6"/>
    <mergeCell ref="C5:D5"/>
    <mergeCell ref="E5:F5"/>
    <mergeCell ref="G5:G6"/>
  </mergeCells>
  <printOptions/>
  <pageMargins left="0.7" right="0.7" top="0.75" bottom="0.75" header="0.3" footer="0.3"/>
  <pageSetup horizontalDpi="600" verticalDpi="600" orientation="portrait" paperSize="9" scale="75" r:id="rId1"/>
  <ignoredErrors>
    <ignoredError sqref="E15 E17:E22 E51:E65 E36:E49 E23:E3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Sargsyan</dc:creator>
  <cp:keywords/>
  <dc:description/>
  <cp:lastModifiedBy>Arminka</cp:lastModifiedBy>
  <cp:lastPrinted>2022-10-12T05:35:11Z</cp:lastPrinted>
  <dcterms:created xsi:type="dcterms:W3CDTF">1996-10-14T23:33:28Z</dcterms:created>
  <dcterms:modified xsi:type="dcterms:W3CDTF">2022-10-17T06:05:33Z</dcterms:modified>
  <cp:category/>
  <cp:version/>
  <cp:contentType/>
  <cp:contentStatus/>
</cp:coreProperties>
</file>